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westfl01\文化庁\■文化芸術創造拠点形成事業_令和6年度\R6交付申請書\04_交付申請\【文化庁→KBC様】20240422_交付申請書類一式\02_様式（後日HPにも掲載予定）\"/>
    </mc:Choice>
  </mc:AlternateContent>
  <bookViews>
    <workbookView xWindow="28680" yWindow="-120" windowWidth="29040" windowHeight="15840" tabRatio="74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81" state="hidden" r:id="rId7"/>
    <sheet name="内訳書2-5" sheetId="182" state="hidden" r:id="rId8"/>
    <sheet name="内訳書2-6" sheetId="183" state="hidden" r:id="rId9"/>
    <sheet name="内訳書2-7" sheetId="184" state="hidden" r:id="rId10"/>
    <sheet name="内訳書2-8" sheetId="185" state="hidden" r:id="rId11"/>
    <sheet name="内訳書2-9" sheetId="186" state="hidden" r:id="rId12"/>
    <sheet name="内訳書2-10" sheetId="187" state="hidden" r:id="rId13"/>
    <sheet name="内訳書2-11" sheetId="188" state="hidden" r:id="rId14"/>
    <sheet name="内訳書2-12" sheetId="189" state="hidden" r:id="rId15"/>
    <sheet name="内訳書2-13" sheetId="190" state="hidden" r:id="rId16"/>
    <sheet name="内訳書2-14" sheetId="191" state="hidden" r:id="rId17"/>
    <sheet name="内訳書2-15" sheetId="192" state="hidden" r:id="rId18"/>
    <sheet name="内訳書2-16" sheetId="193" state="hidden" r:id="rId19"/>
    <sheet name="内訳書2-17" sheetId="194" state="hidden" r:id="rId20"/>
    <sheet name="内訳書2-18" sheetId="195" state="hidden" r:id="rId21"/>
    <sheet name="内訳書2-19" sheetId="196" state="hidden" r:id="rId22"/>
    <sheet name="内訳書2-20" sheetId="197"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9" i="61" l="1"/>
  <c r="S10" i="61" l="1"/>
  <c r="S11" i="61"/>
  <c r="S12" i="61"/>
  <c r="S13" i="61"/>
  <c r="S9" i="61"/>
  <c r="R10" i="61"/>
  <c r="R11" i="61"/>
  <c r="R12" i="61"/>
  <c r="R13" i="61"/>
  <c r="R9" i="61"/>
  <c r="Q10" i="61"/>
  <c r="Q11" i="61"/>
  <c r="Q12" i="61"/>
  <c r="Q13" i="61"/>
  <c r="Q9" i="61"/>
  <c r="P10" i="61"/>
  <c r="P11" i="61"/>
  <c r="P12" i="61"/>
  <c r="P13" i="61"/>
  <c r="P9" i="61"/>
  <c r="O10" i="61"/>
  <c r="O11" i="61"/>
  <c r="O12" i="61"/>
  <c r="O13" i="61"/>
  <c r="O9" i="61"/>
  <c r="N10" i="61"/>
  <c r="N11" i="61"/>
  <c r="N12" i="61"/>
  <c r="N13" i="61"/>
  <c r="N9" i="61"/>
  <c r="M10" i="61"/>
  <c r="M11" i="61"/>
  <c r="M12" i="61"/>
  <c r="M13" i="61"/>
  <c r="M9" i="61"/>
  <c r="L10" i="61"/>
  <c r="L11" i="61"/>
  <c r="L12" i="61"/>
  <c r="L13" i="61"/>
  <c r="L9" i="61"/>
  <c r="K10" i="61"/>
  <c r="K11" i="61"/>
  <c r="K12" i="61"/>
  <c r="K13" i="61"/>
  <c r="K9" i="61"/>
  <c r="C354" i="162" l="1"/>
  <c r="Q14" i="192" l="1"/>
  <c r="X7" i="60"/>
  <c r="X6" i="60"/>
  <c r="W45" i="60"/>
  <c r="W46" i="60"/>
  <c r="W47" i="60"/>
  <c r="W48" i="60"/>
  <c r="W49" i="60"/>
  <c r="W50" i="60"/>
  <c r="W51" i="60"/>
  <c r="W52" i="60"/>
  <c r="W53" i="60"/>
  <c r="W54" i="60"/>
  <c r="W55" i="60"/>
  <c r="W56" i="60"/>
  <c r="W57" i="60"/>
  <c r="W58" i="60"/>
  <c r="W59" i="60"/>
  <c r="W60" i="60"/>
  <c r="W61" i="60"/>
  <c r="W44" i="60"/>
  <c r="W24" i="60"/>
  <c r="W25" i="60"/>
  <c r="W26" i="60"/>
  <c r="W27" i="60"/>
  <c r="W28" i="60"/>
  <c r="W29" i="60"/>
  <c r="W30" i="60"/>
  <c r="W31" i="60"/>
  <c r="W32" i="60"/>
  <c r="W33" i="60"/>
  <c r="W34" i="60"/>
  <c r="W35" i="60"/>
  <c r="W36" i="60"/>
  <c r="W37" i="60"/>
  <c r="W38" i="60"/>
  <c r="W39" i="60"/>
  <c r="W40" i="60"/>
  <c r="W23" i="60"/>
  <c r="W7" i="60"/>
  <c r="W6" i="60"/>
  <c r="V45" i="60"/>
  <c r="V46" i="60"/>
  <c r="V47" i="60"/>
  <c r="V48" i="60"/>
  <c r="V49" i="60"/>
  <c r="V50" i="60"/>
  <c r="V51" i="60"/>
  <c r="V52" i="60"/>
  <c r="V53" i="60"/>
  <c r="V54" i="60"/>
  <c r="V55" i="60"/>
  <c r="V56" i="60"/>
  <c r="V57" i="60"/>
  <c r="V58" i="60"/>
  <c r="V59" i="60"/>
  <c r="V60" i="60"/>
  <c r="V61" i="60"/>
  <c r="V44" i="60"/>
  <c r="V24" i="60"/>
  <c r="V25" i="60"/>
  <c r="V26" i="60"/>
  <c r="V27" i="60"/>
  <c r="V28" i="60"/>
  <c r="V29" i="60"/>
  <c r="V30" i="60"/>
  <c r="V31" i="60"/>
  <c r="V32" i="60"/>
  <c r="V33" i="60"/>
  <c r="V34" i="60"/>
  <c r="V35" i="60"/>
  <c r="V36" i="60"/>
  <c r="V37" i="60"/>
  <c r="V38" i="60"/>
  <c r="V39" i="60"/>
  <c r="V40" i="60"/>
  <c r="V23" i="60"/>
  <c r="V7" i="60"/>
  <c r="V6" i="60"/>
  <c r="U45" i="60"/>
  <c r="U46" i="60"/>
  <c r="U47" i="60"/>
  <c r="U48" i="60"/>
  <c r="U49" i="60"/>
  <c r="U50" i="60"/>
  <c r="U51" i="60"/>
  <c r="U52" i="60"/>
  <c r="U53" i="60"/>
  <c r="U54" i="60"/>
  <c r="U55" i="60"/>
  <c r="U56" i="60"/>
  <c r="U57" i="60"/>
  <c r="U58" i="60"/>
  <c r="U59" i="60"/>
  <c r="U60" i="60"/>
  <c r="U61" i="60"/>
  <c r="U44" i="60"/>
  <c r="U24" i="60"/>
  <c r="U25" i="60"/>
  <c r="U26" i="60"/>
  <c r="U27" i="60"/>
  <c r="U28" i="60"/>
  <c r="U29" i="60"/>
  <c r="U30" i="60"/>
  <c r="U31" i="60"/>
  <c r="U32" i="60"/>
  <c r="U33" i="60"/>
  <c r="U34" i="60"/>
  <c r="U35" i="60"/>
  <c r="U36" i="60"/>
  <c r="U37" i="60"/>
  <c r="U38" i="60"/>
  <c r="U39" i="60"/>
  <c r="U40" i="60"/>
  <c r="U23" i="60"/>
  <c r="U7" i="60"/>
  <c r="U6" i="60"/>
  <c r="T45" i="60"/>
  <c r="T46" i="60"/>
  <c r="T47" i="60"/>
  <c r="T48" i="60"/>
  <c r="T49" i="60"/>
  <c r="T50" i="60"/>
  <c r="T51" i="60"/>
  <c r="T52" i="60"/>
  <c r="T53" i="60"/>
  <c r="T54" i="60"/>
  <c r="T55" i="60"/>
  <c r="T56" i="60"/>
  <c r="T57" i="60"/>
  <c r="T58" i="60"/>
  <c r="T59" i="60"/>
  <c r="T60" i="60"/>
  <c r="T61" i="60"/>
  <c r="T44" i="60"/>
  <c r="T24" i="60"/>
  <c r="T25" i="60"/>
  <c r="T26" i="60"/>
  <c r="T27" i="60"/>
  <c r="T28" i="60"/>
  <c r="T29" i="60"/>
  <c r="T30" i="60"/>
  <c r="T31" i="60"/>
  <c r="T32" i="60"/>
  <c r="T33" i="60"/>
  <c r="T34" i="60"/>
  <c r="T35" i="60"/>
  <c r="T36" i="60"/>
  <c r="T37" i="60"/>
  <c r="T38" i="60"/>
  <c r="T39" i="60"/>
  <c r="T40" i="60"/>
  <c r="T23" i="60"/>
  <c r="T7" i="60"/>
  <c r="T6" i="60"/>
  <c r="S7" i="60"/>
  <c r="S6" i="60"/>
  <c r="R45" i="60"/>
  <c r="R46" i="60"/>
  <c r="R47" i="60"/>
  <c r="R48" i="60"/>
  <c r="R49" i="60"/>
  <c r="R50" i="60"/>
  <c r="R51" i="60"/>
  <c r="R52" i="60"/>
  <c r="R53" i="60"/>
  <c r="R54" i="60"/>
  <c r="R55" i="60"/>
  <c r="R56" i="60"/>
  <c r="R57" i="60"/>
  <c r="R58" i="60"/>
  <c r="R59" i="60"/>
  <c r="R60" i="60"/>
  <c r="R61" i="60"/>
  <c r="R44" i="60"/>
  <c r="R24" i="60"/>
  <c r="R25" i="60"/>
  <c r="R26" i="60"/>
  <c r="R27" i="60"/>
  <c r="R28" i="60"/>
  <c r="R29" i="60"/>
  <c r="R30" i="60"/>
  <c r="R31" i="60"/>
  <c r="R32" i="60"/>
  <c r="R33" i="60"/>
  <c r="R34" i="60"/>
  <c r="R35" i="60"/>
  <c r="R36" i="60"/>
  <c r="R37" i="60"/>
  <c r="R38" i="60"/>
  <c r="R39" i="60"/>
  <c r="R40" i="60"/>
  <c r="R23" i="60"/>
  <c r="R7" i="60"/>
  <c r="R6" i="60"/>
  <c r="Q45" i="60"/>
  <c r="Q46" i="60"/>
  <c r="Q47" i="60"/>
  <c r="Q48" i="60"/>
  <c r="Q49" i="60"/>
  <c r="Q50" i="60"/>
  <c r="Q51" i="60"/>
  <c r="Q52" i="60"/>
  <c r="Q53" i="60"/>
  <c r="Q54" i="60"/>
  <c r="Q55" i="60"/>
  <c r="Q56" i="60"/>
  <c r="Q57" i="60"/>
  <c r="Q58" i="60"/>
  <c r="Q59" i="60"/>
  <c r="Q60" i="60"/>
  <c r="Q61" i="60"/>
  <c r="Q44" i="60"/>
  <c r="Q24" i="60"/>
  <c r="Q25" i="60"/>
  <c r="Q26" i="60"/>
  <c r="Q27" i="60"/>
  <c r="Q28" i="60"/>
  <c r="Q29" i="60"/>
  <c r="Q30" i="60"/>
  <c r="Q31" i="60"/>
  <c r="Q32" i="60"/>
  <c r="Q33" i="60"/>
  <c r="Q34" i="60"/>
  <c r="Q35" i="60"/>
  <c r="Q36" i="60"/>
  <c r="Q37" i="60"/>
  <c r="Q38" i="60"/>
  <c r="Q39" i="60"/>
  <c r="Q40" i="60"/>
  <c r="Q23" i="60"/>
  <c r="Q7" i="60"/>
  <c r="Q6" i="60"/>
  <c r="P45" i="60"/>
  <c r="P46" i="60"/>
  <c r="P47" i="60"/>
  <c r="P48" i="60"/>
  <c r="P49" i="60"/>
  <c r="P50" i="60"/>
  <c r="P51" i="60"/>
  <c r="P52" i="60"/>
  <c r="P53" i="60"/>
  <c r="P54" i="60"/>
  <c r="P55" i="60"/>
  <c r="P56" i="60"/>
  <c r="P57" i="60"/>
  <c r="P58" i="60"/>
  <c r="P59" i="60"/>
  <c r="P60" i="60"/>
  <c r="P61" i="60"/>
  <c r="P44" i="60"/>
  <c r="P24" i="60"/>
  <c r="P25" i="60"/>
  <c r="P26" i="60"/>
  <c r="P27" i="60"/>
  <c r="P28" i="60"/>
  <c r="P29" i="60"/>
  <c r="P30" i="60"/>
  <c r="P31" i="60"/>
  <c r="P32" i="60"/>
  <c r="P33" i="60"/>
  <c r="P34" i="60"/>
  <c r="P35" i="60"/>
  <c r="P36" i="60"/>
  <c r="P37" i="60"/>
  <c r="P38" i="60"/>
  <c r="P39" i="60"/>
  <c r="P40" i="60"/>
  <c r="P23" i="60"/>
  <c r="P7" i="60"/>
  <c r="P6" i="60"/>
  <c r="O45" i="60"/>
  <c r="O46" i="60"/>
  <c r="O47" i="60"/>
  <c r="O48" i="60"/>
  <c r="O49" i="60"/>
  <c r="O50" i="60"/>
  <c r="O51" i="60"/>
  <c r="O52" i="60"/>
  <c r="O53" i="60"/>
  <c r="O54" i="60"/>
  <c r="O55" i="60"/>
  <c r="O56" i="60"/>
  <c r="O57" i="60"/>
  <c r="O58" i="60"/>
  <c r="O59" i="60"/>
  <c r="O60" i="60"/>
  <c r="O61" i="60"/>
  <c r="O44" i="60"/>
  <c r="O24" i="60"/>
  <c r="O25" i="60"/>
  <c r="O26" i="60"/>
  <c r="O27" i="60"/>
  <c r="O28" i="60"/>
  <c r="O29" i="60"/>
  <c r="O30" i="60"/>
  <c r="O31" i="60"/>
  <c r="O32" i="60"/>
  <c r="O33" i="60"/>
  <c r="O34" i="60"/>
  <c r="O35" i="60"/>
  <c r="O36" i="60"/>
  <c r="O37" i="60"/>
  <c r="O38" i="60"/>
  <c r="O39" i="60"/>
  <c r="O40" i="60"/>
  <c r="O23" i="60"/>
  <c r="O7" i="60"/>
  <c r="O6" i="60"/>
  <c r="N45" i="60"/>
  <c r="N46" i="60"/>
  <c r="N47" i="60"/>
  <c r="N48" i="60"/>
  <c r="N49" i="60"/>
  <c r="N50" i="60"/>
  <c r="N51" i="60"/>
  <c r="N52" i="60"/>
  <c r="N53" i="60"/>
  <c r="N54" i="60"/>
  <c r="N55" i="60"/>
  <c r="N56" i="60"/>
  <c r="N57" i="60"/>
  <c r="N58" i="60"/>
  <c r="N59" i="60"/>
  <c r="N60" i="60"/>
  <c r="N61" i="60"/>
  <c r="N44" i="60"/>
  <c r="N24" i="60"/>
  <c r="N25" i="60"/>
  <c r="N26" i="60"/>
  <c r="N27" i="60"/>
  <c r="N28" i="60"/>
  <c r="N29" i="60"/>
  <c r="N30" i="60"/>
  <c r="N31" i="60"/>
  <c r="N32" i="60"/>
  <c r="N33" i="60"/>
  <c r="N34" i="60"/>
  <c r="N35" i="60"/>
  <c r="N36" i="60"/>
  <c r="N37" i="60"/>
  <c r="N38" i="60"/>
  <c r="N39" i="60"/>
  <c r="N40" i="60"/>
  <c r="N23" i="60"/>
  <c r="N7" i="60"/>
  <c r="N6" i="60"/>
  <c r="M45" i="60"/>
  <c r="M46" i="60"/>
  <c r="M47" i="60"/>
  <c r="M48" i="60"/>
  <c r="M49" i="60"/>
  <c r="M50" i="60"/>
  <c r="M51" i="60"/>
  <c r="M52" i="60"/>
  <c r="M53" i="60"/>
  <c r="M54" i="60"/>
  <c r="M55" i="60"/>
  <c r="M56" i="60"/>
  <c r="M57" i="60"/>
  <c r="M58" i="60"/>
  <c r="M59" i="60"/>
  <c r="M60" i="60"/>
  <c r="M61" i="60"/>
  <c r="M44" i="60"/>
  <c r="M24" i="60"/>
  <c r="M25" i="60"/>
  <c r="M26" i="60"/>
  <c r="M27" i="60"/>
  <c r="M28" i="60"/>
  <c r="M29" i="60"/>
  <c r="M30" i="60"/>
  <c r="M31" i="60"/>
  <c r="M32" i="60"/>
  <c r="M33" i="60"/>
  <c r="M34" i="60"/>
  <c r="M35" i="60"/>
  <c r="M36" i="60"/>
  <c r="M37" i="60"/>
  <c r="M38" i="60"/>
  <c r="M39" i="60"/>
  <c r="M40" i="60"/>
  <c r="M23" i="60"/>
  <c r="M7" i="60"/>
  <c r="M6" i="60"/>
  <c r="L45" i="60"/>
  <c r="L46" i="60"/>
  <c r="L47" i="60"/>
  <c r="L48" i="60"/>
  <c r="L49" i="60"/>
  <c r="L50" i="60"/>
  <c r="L51" i="60"/>
  <c r="L52" i="60"/>
  <c r="L53" i="60"/>
  <c r="L54" i="60"/>
  <c r="L55" i="60"/>
  <c r="L56" i="60"/>
  <c r="L57" i="60"/>
  <c r="L58" i="60"/>
  <c r="L59" i="60"/>
  <c r="L60" i="60"/>
  <c r="L61" i="60"/>
  <c r="L44" i="60"/>
  <c r="L24" i="60"/>
  <c r="L25" i="60"/>
  <c r="L26" i="60"/>
  <c r="L27" i="60"/>
  <c r="L28" i="60"/>
  <c r="L29" i="60"/>
  <c r="L30" i="60"/>
  <c r="L31" i="60"/>
  <c r="L32" i="60"/>
  <c r="L33" i="60"/>
  <c r="L34" i="60"/>
  <c r="L35" i="60"/>
  <c r="L36" i="60"/>
  <c r="L37" i="60"/>
  <c r="L38" i="60"/>
  <c r="L39" i="60"/>
  <c r="L40" i="60"/>
  <c r="L23" i="60"/>
  <c r="L7" i="60"/>
  <c r="L6" i="60"/>
  <c r="K45" i="60"/>
  <c r="K46" i="60"/>
  <c r="K47" i="60"/>
  <c r="K48" i="60"/>
  <c r="K49" i="60"/>
  <c r="K50" i="60"/>
  <c r="K51" i="60"/>
  <c r="K52" i="60"/>
  <c r="K53" i="60"/>
  <c r="K54" i="60"/>
  <c r="K55" i="60"/>
  <c r="K56" i="60"/>
  <c r="K57" i="60"/>
  <c r="K58" i="60"/>
  <c r="K59" i="60"/>
  <c r="K60" i="60"/>
  <c r="K61" i="60"/>
  <c r="K44" i="60"/>
  <c r="K24" i="60"/>
  <c r="K25" i="60"/>
  <c r="K26" i="60"/>
  <c r="K27" i="60"/>
  <c r="K28" i="60"/>
  <c r="K29" i="60"/>
  <c r="K30" i="60"/>
  <c r="K31" i="60"/>
  <c r="K32" i="60"/>
  <c r="K33" i="60"/>
  <c r="K34" i="60"/>
  <c r="K35" i="60"/>
  <c r="K36" i="60"/>
  <c r="K37" i="60"/>
  <c r="K38" i="60"/>
  <c r="K39" i="60"/>
  <c r="K40" i="60"/>
  <c r="K23" i="60"/>
  <c r="K7" i="60"/>
  <c r="K6" i="60"/>
  <c r="J7" i="60"/>
  <c r="J6" i="60"/>
  <c r="I7" i="60"/>
  <c r="I6" i="60"/>
  <c r="H7" i="60"/>
  <c r="H6" i="60"/>
  <c r="G6" i="60"/>
  <c r="X7" i="61"/>
  <c r="X6" i="61"/>
  <c r="W45" i="61"/>
  <c r="W46" i="61"/>
  <c r="W47" i="61"/>
  <c r="W48" i="61"/>
  <c r="W49" i="61"/>
  <c r="W50" i="61"/>
  <c r="W51" i="61"/>
  <c r="W52" i="61"/>
  <c r="W53" i="61"/>
  <c r="W54" i="61"/>
  <c r="W55" i="61"/>
  <c r="W56" i="61"/>
  <c r="W57" i="61"/>
  <c r="W58" i="61"/>
  <c r="W59" i="61"/>
  <c r="W60" i="61"/>
  <c r="W61" i="61"/>
  <c r="W44" i="61"/>
  <c r="W24" i="61"/>
  <c r="W25" i="61"/>
  <c r="W26" i="61"/>
  <c r="W27" i="61"/>
  <c r="W28" i="61"/>
  <c r="W29" i="61"/>
  <c r="W30" i="61"/>
  <c r="W31" i="61"/>
  <c r="W32" i="61"/>
  <c r="W33" i="61"/>
  <c r="W34" i="61"/>
  <c r="W35" i="61"/>
  <c r="W36" i="61"/>
  <c r="W37" i="61"/>
  <c r="W38" i="61"/>
  <c r="W39" i="61"/>
  <c r="W40" i="61"/>
  <c r="W23" i="61"/>
  <c r="W16" i="61"/>
  <c r="W11" i="61"/>
  <c r="W12" i="61"/>
  <c r="W13" i="61"/>
  <c r="W10" i="61"/>
  <c r="W9" i="61"/>
  <c r="W8" i="61"/>
  <c r="W7" i="61"/>
  <c r="W6" i="61"/>
  <c r="V45" i="61"/>
  <c r="V46" i="61"/>
  <c r="V47" i="61"/>
  <c r="V48" i="61"/>
  <c r="V49" i="61"/>
  <c r="V50" i="61"/>
  <c r="V51" i="61"/>
  <c r="V52" i="61"/>
  <c r="V53" i="61"/>
  <c r="V54" i="61"/>
  <c r="V55" i="61"/>
  <c r="V56" i="61"/>
  <c r="V57" i="61"/>
  <c r="V58" i="61"/>
  <c r="V59" i="61"/>
  <c r="V60" i="61"/>
  <c r="V61" i="61"/>
  <c r="V44" i="61"/>
  <c r="V24" i="61"/>
  <c r="V25" i="61"/>
  <c r="V26" i="61"/>
  <c r="V27" i="61"/>
  <c r="V28" i="61"/>
  <c r="V29" i="61"/>
  <c r="V30" i="61"/>
  <c r="V31" i="61"/>
  <c r="V32" i="61"/>
  <c r="V33" i="61"/>
  <c r="V34" i="61"/>
  <c r="V35" i="61"/>
  <c r="V36" i="61"/>
  <c r="V37" i="61"/>
  <c r="V38" i="61"/>
  <c r="V39" i="61"/>
  <c r="V40" i="61"/>
  <c r="V23" i="61"/>
  <c r="V16" i="61"/>
  <c r="V11" i="61"/>
  <c r="V12" i="61"/>
  <c r="V13" i="61"/>
  <c r="V10" i="61"/>
  <c r="V9" i="61"/>
  <c r="V8" i="61"/>
  <c r="V7" i="61"/>
  <c r="V6" i="61"/>
  <c r="U45" i="61"/>
  <c r="U46" i="61"/>
  <c r="U47" i="61"/>
  <c r="U48" i="61"/>
  <c r="U49" i="61"/>
  <c r="U50" i="61"/>
  <c r="U51" i="61"/>
  <c r="U52" i="61"/>
  <c r="U53" i="61"/>
  <c r="U54" i="61"/>
  <c r="U55" i="61"/>
  <c r="U56" i="61"/>
  <c r="U57" i="61"/>
  <c r="U58" i="61"/>
  <c r="U59" i="61"/>
  <c r="U60" i="61"/>
  <c r="U61" i="61"/>
  <c r="U44" i="61"/>
  <c r="U26" i="61"/>
  <c r="U27" i="61"/>
  <c r="U28" i="61"/>
  <c r="U29" i="61"/>
  <c r="U30" i="61"/>
  <c r="U31" i="61"/>
  <c r="U32" i="61"/>
  <c r="U33" i="61"/>
  <c r="U34" i="61"/>
  <c r="U35" i="61"/>
  <c r="U36" i="61"/>
  <c r="U37" i="61"/>
  <c r="U38" i="61"/>
  <c r="U39" i="61"/>
  <c r="U40" i="61"/>
  <c r="U25" i="61"/>
  <c r="U24" i="61"/>
  <c r="U23" i="61"/>
  <c r="U16" i="61"/>
  <c r="U11" i="61"/>
  <c r="U12" i="61"/>
  <c r="U13" i="61"/>
  <c r="U10" i="61"/>
  <c r="U9" i="61"/>
  <c r="U8" i="61"/>
  <c r="U7" i="61"/>
  <c r="U6" i="61"/>
  <c r="T61" i="61"/>
  <c r="T45" i="61"/>
  <c r="T46" i="61"/>
  <c r="T47" i="61"/>
  <c r="T48" i="61"/>
  <c r="T49" i="61"/>
  <c r="T50" i="61"/>
  <c r="T51" i="61"/>
  <c r="T52" i="61"/>
  <c r="T53" i="61"/>
  <c r="T54" i="61"/>
  <c r="T55" i="61"/>
  <c r="T56" i="61"/>
  <c r="T57" i="61"/>
  <c r="T58" i="61"/>
  <c r="T59" i="61"/>
  <c r="T60" i="61"/>
  <c r="T44" i="61"/>
  <c r="T24" i="61"/>
  <c r="T25" i="61"/>
  <c r="T26" i="61"/>
  <c r="T27" i="61"/>
  <c r="T28" i="61"/>
  <c r="T29" i="61"/>
  <c r="T30" i="61"/>
  <c r="T31" i="61"/>
  <c r="T32" i="61"/>
  <c r="T33" i="61"/>
  <c r="T34" i="61"/>
  <c r="T35" i="61"/>
  <c r="T36" i="61"/>
  <c r="T37" i="61"/>
  <c r="T38" i="61"/>
  <c r="T39" i="61"/>
  <c r="T40" i="61"/>
  <c r="T23" i="61"/>
  <c r="T16" i="61"/>
  <c r="T11" i="61"/>
  <c r="T12" i="61"/>
  <c r="T13" i="61"/>
  <c r="T10" i="61"/>
  <c r="T9" i="61"/>
  <c r="T8" i="61"/>
  <c r="T7" i="61"/>
  <c r="T6" i="61"/>
  <c r="S6" i="61"/>
  <c r="S16" i="61"/>
  <c r="S8" i="61"/>
  <c r="S7" i="61"/>
  <c r="R45" i="61"/>
  <c r="R46" i="61"/>
  <c r="R47" i="61"/>
  <c r="R48" i="61"/>
  <c r="R49" i="61"/>
  <c r="R50" i="61"/>
  <c r="R51" i="61"/>
  <c r="R52" i="61"/>
  <c r="R53" i="61"/>
  <c r="R54" i="61"/>
  <c r="R55" i="61"/>
  <c r="R56" i="61"/>
  <c r="R57" i="61"/>
  <c r="R58" i="61"/>
  <c r="R59" i="61"/>
  <c r="R60" i="61"/>
  <c r="R61" i="61"/>
  <c r="R44" i="61"/>
  <c r="R24" i="61"/>
  <c r="R25" i="61"/>
  <c r="R26" i="61"/>
  <c r="R27" i="61"/>
  <c r="R28" i="61"/>
  <c r="R29" i="61"/>
  <c r="R30" i="61"/>
  <c r="R31" i="61"/>
  <c r="R32" i="61"/>
  <c r="R33" i="61"/>
  <c r="R34" i="61"/>
  <c r="R35" i="61"/>
  <c r="R36" i="61"/>
  <c r="R37" i="61"/>
  <c r="R38" i="61"/>
  <c r="R39" i="61"/>
  <c r="R40" i="61"/>
  <c r="R23" i="61"/>
  <c r="R16" i="61"/>
  <c r="R8" i="61"/>
  <c r="R7" i="61"/>
  <c r="R6" i="61"/>
  <c r="Q46" i="61"/>
  <c r="Q47" i="61"/>
  <c r="Q48" i="61"/>
  <c r="Q49" i="61"/>
  <c r="Q50" i="61"/>
  <c r="Q51" i="61"/>
  <c r="Q52" i="61"/>
  <c r="Q53" i="61"/>
  <c r="Q54" i="61"/>
  <c r="Q55" i="61"/>
  <c r="Q56" i="61"/>
  <c r="Q57" i="61"/>
  <c r="Q58" i="61"/>
  <c r="Q59" i="61"/>
  <c r="Q60" i="61"/>
  <c r="Q61" i="61"/>
  <c r="Q45" i="61"/>
  <c r="Q44" i="61"/>
  <c r="Q25" i="61"/>
  <c r="Q26" i="61"/>
  <c r="Q27" i="61"/>
  <c r="Q28" i="61"/>
  <c r="Q29" i="61"/>
  <c r="Q30" i="61"/>
  <c r="Q31" i="61"/>
  <c r="Q32" i="61"/>
  <c r="Q33" i="61"/>
  <c r="Q34" i="61"/>
  <c r="Q35" i="61"/>
  <c r="Q36" i="61"/>
  <c r="Q37" i="61"/>
  <c r="Q38" i="61"/>
  <c r="Q39" i="61"/>
  <c r="Q40" i="61"/>
  <c r="Q24" i="61"/>
  <c r="Q23" i="61"/>
  <c r="Q16" i="61"/>
  <c r="Q8" i="61"/>
  <c r="Q7" i="61"/>
  <c r="Q6" i="61"/>
  <c r="P45" i="61"/>
  <c r="P46" i="61"/>
  <c r="P47" i="61"/>
  <c r="P48" i="61"/>
  <c r="P49" i="61"/>
  <c r="P50" i="61"/>
  <c r="P51" i="61"/>
  <c r="P52" i="61"/>
  <c r="P53" i="61"/>
  <c r="P54" i="61"/>
  <c r="P55" i="61"/>
  <c r="P56" i="61"/>
  <c r="P57" i="61"/>
  <c r="P58" i="61"/>
  <c r="P59" i="61"/>
  <c r="P60" i="61"/>
  <c r="P61" i="61"/>
  <c r="P44" i="61"/>
  <c r="P24" i="61"/>
  <c r="P25" i="61"/>
  <c r="P26" i="61"/>
  <c r="P27" i="61"/>
  <c r="P28" i="61"/>
  <c r="P29" i="61"/>
  <c r="P30" i="61"/>
  <c r="P31" i="61"/>
  <c r="P32" i="61"/>
  <c r="P33" i="61"/>
  <c r="P34" i="61"/>
  <c r="P35" i="61"/>
  <c r="P36" i="61"/>
  <c r="P37" i="61"/>
  <c r="P38" i="61"/>
  <c r="P39" i="61"/>
  <c r="P40" i="61"/>
  <c r="P23" i="61"/>
  <c r="P16" i="61"/>
  <c r="P8" i="61"/>
  <c r="P7" i="61"/>
  <c r="P6" i="61"/>
  <c r="O45" i="61"/>
  <c r="O46" i="61"/>
  <c r="O47" i="61"/>
  <c r="O48" i="61"/>
  <c r="O49" i="61"/>
  <c r="O50" i="61"/>
  <c r="O51" i="61"/>
  <c r="O52" i="61"/>
  <c r="O53" i="61"/>
  <c r="O54" i="61"/>
  <c r="O55" i="61"/>
  <c r="O56" i="61"/>
  <c r="O57" i="61"/>
  <c r="O58" i="61"/>
  <c r="O60" i="61"/>
  <c r="O61" i="61"/>
  <c r="O44" i="61"/>
  <c r="O24" i="61"/>
  <c r="O25" i="61"/>
  <c r="O26" i="61"/>
  <c r="O27" i="61"/>
  <c r="O28" i="61"/>
  <c r="O29" i="61"/>
  <c r="O30" i="61"/>
  <c r="O31" i="61"/>
  <c r="O32" i="61"/>
  <c r="O33" i="61"/>
  <c r="O34" i="61"/>
  <c r="O35" i="61"/>
  <c r="O36" i="61"/>
  <c r="O37" i="61"/>
  <c r="O38" i="61"/>
  <c r="O39" i="61"/>
  <c r="O40" i="61"/>
  <c r="O23" i="61"/>
  <c r="O16" i="61"/>
  <c r="O8" i="61"/>
  <c r="O7" i="61"/>
  <c r="O6" i="61"/>
  <c r="N45" i="61"/>
  <c r="N46" i="61"/>
  <c r="N47" i="61"/>
  <c r="N48" i="61"/>
  <c r="N49" i="61"/>
  <c r="N50" i="61"/>
  <c r="N51" i="61"/>
  <c r="N52" i="61"/>
  <c r="N53" i="61"/>
  <c r="N54" i="61"/>
  <c r="N55" i="61"/>
  <c r="N56" i="61"/>
  <c r="N57" i="61"/>
  <c r="N58" i="61"/>
  <c r="N59" i="61"/>
  <c r="N60" i="61"/>
  <c r="N61" i="61"/>
  <c r="N44" i="61"/>
  <c r="N24" i="61"/>
  <c r="N25" i="61"/>
  <c r="N26" i="61"/>
  <c r="N27" i="61"/>
  <c r="N28" i="61"/>
  <c r="N29" i="61"/>
  <c r="N30" i="61"/>
  <c r="N31" i="61"/>
  <c r="N32" i="61"/>
  <c r="N33" i="61"/>
  <c r="N34" i="61"/>
  <c r="N35" i="61"/>
  <c r="N36" i="61"/>
  <c r="N37" i="61"/>
  <c r="N38" i="61"/>
  <c r="N39" i="61"/>
  <c r="N40" i="61"/>
  <c r="N23" i="61"/>
  <c r="N16" i="61"/>
  <c r="N8" i="61"/>
  <c r="N7" i="61"/>
  <c r="N6" i="61"/>
  <c r="M45" i="61"/>
  <c r="M46" i="61"/>
  <c r="M47" i="61"/>
  <c r="M48" i="61"/>
  <c r="M49" i="61"/>
  <c r="M50" i="61"/>
  <c r="M51" i="61"/>
  <c r="M52" i="61"/>
  <c r="M53" i="61"/>
  <c r="M54" i="61"/>
  <c r="M55" i="61"/>
  <c r="M56" i="61"/>
  <c r="M57" i="61"/>
  <c r="M58" i="61"/>
  <c r="M59" i="61"/>
  <c r="M60" i="61"/>
  <c r="M61" i="61"/>
  <c r="M44" i="61"/>
  <c r="M24" i="61"/>
  <c r="M25" i="61"/>
  <c r="M26" i="61"/>
  <c r="M27" i="61"/>
  <c r="M28" i="61"/>
  <c r="M29" i="61"/>
  <c r="M30" i="61"/>
  <c r="M31" i="61"/>
  <c r="M32" i="61"/>
  <c r="M33" i="61"/>
  <c r="M34" i="61"/>
  <c r="M35" i="61"/>
  <c r="M36" i="61"/>
  <c r="M37" i="61"/>
  <c r="M38" i="61"/>
  <c r="M39" i="61"/>
  <c r="M40" i="61"/>
  <c r="M23" i="61"/>
  <c r="M16" i="61"/>
  <c r="M8" i="61"/>
  <c r="M7" i="61"/>
  <c r="M6" i="61"/>
  <c r="L45" i="61"/>
  <c r="L46" i="61"/>
  <c r="L47" i="61"/>
  <c r="L48" i="61"/>
  <c r="L49" i="61"/>
  <c r="L50" i="61"/>
  <c r="L51" i="61"/>
  <c r="L52" i="61"/>
  <c r="L53" i="61"/>
  <c r="L54" i="61"/>
  <c r="L55" i="61"/>
  <c r="L56" i="61"/>
  <c r="L57" i="61"/>
  <c r="L58" i="61"/>
  <c r="L59" i="61"/>
  <c r="L60" i="61"/>
  <c r="L61" i="61"/>
  <c r="L44" i="61"/>
  <c r="L24" i="61"/>
  <c r="L25" i="61"/>
  <c r="L26" i="61"/>
  <c r="L27" i="61"/>
  <c r="L28" i="61"/>
  <c r="L29" i="61"/>
  <c r="L30" i="61"/>
  <c r="L31" i="61"/>
  <c r="L32" i="61"/>
  <c r="L33" i="61"/>
  <c r="L34" i="61"/>
  <c r="L35" i="61"/>
  <c r="L36" i="61"/>
  <c r="L37" i="61"/>
  <c r="L38" i="61"/>
  <c r="L39" i="61"/>
  <c r="L40" i="61"/>
  <c r="L23" i="61"/>
  <c r="L16" i="61"/>
  <c r="L8" i="61"/>
  <c r="L7" i="61"/>
  <c r="L6" i="61"/>
  <c r="K45" i="61"/>
  <c r="K46" i="61"/>
  <c r="K47" i="61"/>
  <c r="K48" i="61"/>
  <c r="K49" i="61"/>
  <c r="K50" i="61"/>
  <c r="K51" i="61"/>
  <c r="K52" i="61"/>
  <c r="K53" i="61"/>
  <c r="K54" i="61"/>
  <c r="K55" i="61"/>
  <c r="K56" i="61"/>
  <c r="K57" i="61"/>
  <c r="K58" i="61"/>
  <c r="K59" i="61"/>
  <c r="K60" i="61"/>
  <c r="K61" i="61"/>
  <c r="K44" i="61"/>
  <c r="K24" i="61"/>
  <c r="K25" i="61"/>
  <c r="K26" i="61"/>
  <c r="K27" i="61"/>
  <c r="K28" i="61"/>
  <c r="K29" i="61"/>
  <c r="K30" i="61"/>
  <c r="K31" i="61"/>
  <c r="K32" i="61"/>
  <c r="K33" i="61"/>
  <c r="K34" i="61"/>
  <c r="K35" i="61"/>
  <c r="K36" i="61"/>
  <c r="K37" i="61"/>
  <c r="K38" i="61"/>
  <c r="K39" i="61"/>
  <c r="K40" i="61"/>
  <c r="K23" i="61"/>
  <c r="K16" i="61"/>
  <c r="K14" i="61"/>
  <c r="K8" i="61"/>
  <c r="K7" i="61"/>
  <c r="K6" i="61"/>
  <c r="J7" i="61"/>
  <c r="J6" i="61"/>
  <c r="I7" i="61"/>
  <c r="I6" i="61"/>
  <c r="I21" i="61" s="1"/>
  <c r="H7" i="61"/>
  <c r="H6" i="61"/>
  <c r="F468" i="197"/>
  <c r="X61" i="60" s="1"/>
  <c r="F467" i="197"/>
  <c r="X60" i="61" s="1"/>
  <c r="F466" i="197"/>
  <c r="X59" i="61" s="1"/>
  <c r="F465" i="197"/>
  <c r="X58" i="61" s="1"/>
  <c r="F464" i="197"/>
  <c r="X57" i="60" s="1"/>
  <c r="F463" i="197"/>
  <c r="X56" i="60" s="1"/>
  <c r="F462" i="197"/>
  <c r="X55" i="61" s="1"/>
  <c r="F461" i="197"/>
  <c r="X54" i="61" s="1"/>
  <c r="F459" i="197"/>
  <c r="X52" i="61" s="1"/>
  <c r="F458" i="197"/>
  <c r="X51" i="61" s="1"/>
  <c r="F457" i="197"/>
  <c r="X50" i="61" s="1"/>
  <c r="F456" i="197"/>
  <c r="X49" i="60" s="1"/>
  <c r="F455" i="197"/>
  <c r="X48" i="60" s="1"/>
  <c r="F454" i="197"/>
  <c r="X47" i="61" s="1"/>
  <c r="F453" i="197"/>
  <c r="X46" i="61" s="1"/>
  <c r="F452" i="197"/>
  <c r="X45" i="60" s="1"/>
  <c r="F451" i="197"/>
  <c r="F447" i="197"/>
  <c r="X40" i="60" s="1"/>
  <c r="F446" i="197"/>
  <c r="X39" i="60" s="1"/>
  <c r="F445" i="197"/>
  <c r="X38" i="60" s="1"/>
  <c r="F444" i="197"/>
  <c r="X37" i="60" s="1"/>
  <c r="F443" i="197"/>
  <c r="X36" i="60" s="1"/>
  <c r="F441" i="197"/>
  <c r="X34" i="61" s="1"/>
  <c r="F440" i="197"/>
  <c r="X33" i="61" s="1"/>
  <c r="F438" i="197"/>
  <c r="X31" i="60" s="1"/>
  <c r="F437" i="197"/>
  <c r="X30" i="60" s="1"/>
  <c r="F436" i="197"/>
  <c r="X29" i="60" s="1"/>
  <c r="F435" i="197"/>
  <c r="X28" i="60" s="1"/>
  <c r="F434" i="197"/>
  <c r="X27" i="60" s="1"/>
  <c r="F433" i="197"/>
  <c r="X26" i="60" s="1"/>
  <c r="F431" i="197"/>
  <c r="X24" i="61" s="1"/>
  <c r="F430" i="197"/>
  <c r="X23" i="60" s="1"/>
  <c r="F424" i="197"/>
  <c r="X16" i="61" s="1"/>
  <c r="F421" i="197"/>
  <c r="X13" i="61" s="1"/>
  <c r="F420" i="197"/>
  <c r="X12" i="61" s="1"/>
  <c r="F419" i="197"/>
  <c r="X11" i="61" s="1"/>
  <c r="F418" i="197"/>
  <c r="X10" i="61" s="1"/>
  <c r="F417" i="197"/>
  <c r="F416" i="197"/>
  <c r="X8" i="61" s="1"/>
  <c r="Q410" i="197"/>
  <c r="Q409" i="197"/>
  <c r="Q408" i="197"/>
  <c r="Q407" i="197"/>
  <c r="Q406" i="197"/>
  <c r="Q405" i="197"/>
  <c r="Q404" i="197"/>
  <c r="Q403" i="197"/>
  <c r="Q402" i="197"/>
  <c r="Q401" i="197"/>
  <c r="Q400" i="197"/>
  <c r="Q399" i="197"/>
  <c r="Q398" i="197"/>
  <c r="Q397" i="197"/>
  <c r="Q396" i="197"/>
  <c r="Q395" i="197"/>
  <c r="Q394" i="197"/>
  <c r="Q393" i="197"/>
  <c r="Q392" i="197"/>
  <c r="Q391" i="197"/>
  <c r="Q390" i="197"/>
  <c r="Q389" i="197"/>
  <c r="Q388" i="197"/>
  <c r="Q387" i="197"/>
  <c r="Q386" i="197"/>
  <c r="Q385" i="197"/>
  <c r="Q384" i="197"/>
  <c r="Q383" i="197"/>
  <c r="Q382" i="197"/>
  <c r="Q381" i="197"/>
  <c r="Q380" i="197"/>
  <c r="Q379" i="197"/>
  <c r="Q378" i="197"/>
  <c r="Q377" i="197"/>
  <c r="Q376" i="197"/>
  <c r="Q375" i="197"/>
  <c r="Q374" i="197"/>
  <c r="Q373" i="197"/>
  <c r="Q372" i="197"/>
  <c r="Q371" i="197"/>
  <c r="Q370" i="197"/>
  <c r="Q369" i="197"/>
  <c r="Q368" i="197"/>
  <c r="Q367" i="197"/>
  <c r="Q366" i="197"/>
  <c r="Q365" i="197"/>
  <c r="Q364" i="197"/>
  <c r="Q363" i="197"/>
  <c r="Q362" i="197"/>
  <c r="Q361" i="197"/>
  <c r="F358" i="197" s="1"/>
  <c r="E355" i="197"/>
  <c r="E354" i="197"/>
  <c r="C354" i="197"/>
  <c r="A352" i="197"/>
  <c r="Q351" i="197"/>
  <c r="Q350" i="197"/>
  <c r="Q349" i="197"/>
  <c r="Q348" i="197"/>
  <c r="Q347" i="197"/>
  <c r="Q346" i="197"/>
  <c r="Q345" i="197"/>
  <c r="Q344" i="197"/>
  <c r="Q343" i="197"/>
  <c r="Q342" i="197"/>
  <c r="Q341" i="197"/>
  <c r="Q340" i="197"/>
  <c r="Q339" i="197"/>
  <c r="Q338" i="197"/>
  <c r="Q337" i="197"/>
  <c r="Q336" i="197"/>
  <c r="Q335" i="197"/>
  <c r="Q334" i="197"/>
  <c r="Q333" i="197"/>
  <c r="Q332" i="197"/>
  <c r="Q331" i="197"/>
  <c r="Q330" i="197"/>
  <c r="Q329" i="197"/>
  <c r="Q328" i="197"/>
  <c r="Q327" i="197"/>
  <c r="Q326" i="197"/>
  <c r="Q325" i="197"/>
  <c r="Q324" i="197"/>
  <c r="Q323" i="197"/>
  <c r="Q322" i="197"/>
  <c r="Q321" i="197"/>
  <c r="Q320" i="197"/>
  <c r="Q319" i="197"/>
  <c r="Q318" i="197"/>
  <c r="Q317" i="197"/>
  <c r="Q316" i="197"/>
  <c r="Q315" i="197"/>
  <c r="Q314" i="197"/>
  <c r="Q313" i="197"/>
  <c r="Q312" i="197"/>
  <c r="Q311" i="197"/>
  <c r="Q310" i="197"/>
  <c r="Q309" i="197"/>
  <c r="Q308" i="197"/>
  <c r="Q307" i="197"/>
  <c r="Q306" i="197"/>
  <c r="Q305" i="197"/>
  <c r="Q304" i="197"/>
  <c r="Q303" i="197"/>
  <c r="Q302" i="197"/>
  <c r="Q301" i="197"/>
  <c r="Q300" i="197"/>
  <c r="Q299" i="197"/>
  <c r="Q298" i="197"/>
  <c r="Q297" i="197"/>
  <c r="Q296" i="197"/>
  <c r="Q295" i="197"/>
  <c r="Q294" i="197"/>
  <c r="Q293" i="197"/>
  <c r="Q292" i="197"/>
  <c r="Q291" i="197"/>
  <c r="Q290" i="197"/>
  <c r="Q289" i="197"/>
  <c r="Q288" i="197"/>
  <c r="Q287" i="197"/>
  <c r="Q286" i="197"/>
  <c r="Q285" i="197"/>
  <c r="Q284" i="197"/>
  <c r="Q283" i="197"/>
  <c r="Q282" i="197"/>
  <c r="Q281" i="197"/>
  <c r="Q280" i="197"/>
  <c r="Q279" i="197"/>
  <c r="Q278" i="197"/>
  <c r="Q277" i="197"/>
  <c r="Q276" i="197"/>
  <c r="Q275" i="197"/>
  <c r="Q274" i="197"/>
  <c r="Q273" i="197"/>
  <c r="Q272" i="197"/>
  <c r="Q271" i="197"/>
  <c r="Q270" i="197"/>
  <c r="Q269" i="197"/>
  <c r="Q268" i="197"/>
  <c r="Q267" i="197"/>
  <c r="Q266" i="197"/>
  <c r="Q265" i="197"/>
  <c r="Q264" i="197"/>
  <c r="Q263" i="197"/>
  <c r="Q262" i="197"/>
  <c r="Q261" i="197"/>
  <c r="Q260" i="197"/>
  <c r="Q259" i="197"/>
  <c r="Q258" i="197"/>
  <c r="Q257" i="197"/>
  <c r="Q256" i="197"/>
  <c r="Q255" i="197"/>
  <c r="Q254" i="197"/>
  <c r="Q253" i="197"/>
  <c r="Q252" i="197"/>
  <c r="Q251" i="197"/>
  <c r="Q250" i="197"/>
  <c r="Q249" i="197"/>
  <c r="Q248" i="197"/>
  <c r="Q247" i="197"/>
  <c r="Q246" i="197"/>
  <c r="Q245" i="197"/>
  <c r="Q244" i="197"/>
  <c r="Q243" i="197"/>
  <c r="Q242" i="197"/>
  <c r="Q241" i="197"/>
  <c r="Q240" i="197"/>
  <c r="Q239" i="197"/>
  <c r="Q238" i="197"/>
  <c r="Q237" i="197"/>
  <c r="Q236" i="197"/>
  <c r="Q235" i="197"/>
  <c r="Q234" i="197"/>
  <c r="Q233" i="197"/>
  <c r="Q232" i="197"/>
  <c r="Q231" i="197"/>
  <c r="Q230" i="197"/>
  <c r="Q229" i="197"/>
  <c r="Q228" i="197"/>
  <c r="Q227" i="197"/>
  <c r="Q226" i="197"/>
  <c r="Q225" i="197"/>
  <c r="Q224" i="197"/>
  <c r="Q223" i="197"/>
  <c r="Q222" i="197"/>
  <c r="Q221" i="197"/>
  <c r="Q220" i="197"/>
  <c r="Q219" i="197"/>
  <c r="Q218" i="197"/>
  <c r="Q217" i="197"/>
  <c r="Q216" i="197"/>
  <c r="Q215" i="197"/>
  <c r="Q214" i="197"/>
  <c r="Q213" i="197"/>
  <c r="Q212" i="197"/>
  <c r="Q211" i="197"/>
  <c r="Q210" i="197"/>
  <c r="Q209" i="197"/>
  <c r="Q208" i="197"/>
  <c r="Q207" i="197"/>
  <c r="Q206" i="197"/>
  <c r="Q205" i="197"/>
  <c r="Q204" i="197"/>
  <c r="Q203" i="197"/>
  <c r="Q202" i="197"/>
  <c r="Q201" i="197"/>
  <c r="Q200" i="197"/>
  <c r="Q199" i="197"/>
  <c r="Q198" i="197"/>
  <c r="Q197" i="197"/>
  <c r="Q196" i="197"/>
  <c r="Q195" i="197"/>
  <c r="Q194" i="197"/>
  <c r="Q193" i="197"/>
  <c r="Q192" i="197"/>
  <c r="Q191" i="197"/>
  <c r="Q190" i="197"/>
  <c r="Q189" i="197"/>
  <c r="Q188" i="197"/>
  <c r="Q187" i="197"/>
  <c r="Q186" i="197"/>
  <c r="Q185" i="197"/>
  <c r="Q184" i="197"/>
  <c r="Q183" i="197"/>
  <c r="Q182" i="197"/>
  <c r="Q181" i="197"/>
  <c r="Q180" i="197"/>
  <c r="Q179" i="197"/>
  <c r="Q178" i="197"/>
  <c r="Q177" i="197"/>
  <c r="Q176" i="197"/>
  <c r="Q175" i="197"/>
  <c r="Q174" i="197"/>
  <c r="Q173" i="197"/>
  <c r="Q172" i="197"/>
  <c r="Q171" i="197"/>
  <c r="Q170" i="197"/>
  <c r="Q169" i="197"/>
  <c r="Q168" i="197"/>
  <c r="Q167" i="197"/>
  <c r="Q166" i="197"/>
  <c r="Q165" i="197"/>
  <c r="Q164" i="197"/>
  <c r="Q163" i="197"/>
  <c r="Q162" i="197"/>
  <c r="Q161" i="197"/>
  <c r="Q160" i="197"/>
  <c r="Q159" i="197"/>
  <c r="Q158" i="197"/>
  <c r="Q157" i="197"/>
  <c r="Q156" i="197"/>
  <c r="Q155" i="197"/>
  <c r="Q154" i="197"/>
  <c r="Q153" i="197"/>
  <c r="Q152" i="197"/>
  <c r="Q151" i="197"/>
  <c r="Q150" i="197"/>
  <c r="Q149" i="197"/>
  <c r="Q148" i="197"/>
  <c r="Q147" i="197"/>
  <c r="Q146" i="197"/>
  <c r="Q145" i="197"/>
  <c r="Q144" i="197"/>
  <c r="Q143" i="197"/>
  <c r="Q142" i="197"/>
  <c r="Q141" i="197"/>
  <c r="Q140" i="197"/>
  <c r="Q139" i="197"/>
  <c r="Q138" i="197"/>
  <c r="Q137" i="197"/>
  <c r="Q136" i="197"/>
  <c r="Q135" i="197"/>
  <c r="Q134" i="197"/>
  <c r="Q133" i="197"/>
  <c r="Q132" i="197"/>
  <c r="Q131" i="197"/>
  <c r="Q130" i="197"/>
  <c r="Q129" i="197"/>
  <c r="Q128" i="197"/>
  <c r="Q127" i="197"/>
  <c r="Q126" i="197"/>
  <c r="Q125" i="197"/>
  <c r="Q124" i="197"/>
  <c r="Q123" i="197"/>
  <c r="Q122" i="197"/>
  <c r="Q121" i="197"/>
  <c r="Q120" i="197"/>
  <c r="Q119" i="197"/>
  <c r="Q118" i="197"/>
  <c r="Q117" i="197"/>
  <c r="Q116" i="197"/>
  <c r="Q115" i="197"/>
  <c r="Q114" i="197"/>
  <c r="Q113" i="197"/>
  <c r="Q112" i="197"/>
  <c r="Q111" i="197"/>
  <c r="Q110" i="197"/>
  <c r="Q109" i="197"/>
  <c r="Q108" i="197"/>
  <c r="Q107" i="197"/>
  <c r="Q106" i="197"/>
  <c r="Q105" i="197"/>
  <c r="Q104" i="197"/>
  <c r="Q103" i="197"/>
  <c r="Q102" i="197"/>
  <c r="Q101" i="197"/>
  <c r="Q100" i="197"/>
  <c r="Q99" i="197"/>
  <c r="Q98" i="197"/>
  <c r="Q97" i="197"/>
  <c r="Q96" i="197"/>
  <c r="Q95" i="197"/>
  <c r="Q94" i="197"/>
  <c r="Q93" i="197"/>
  <c r="Q92" i="197"/>
  <c r="Q91" i="197"/>
  <c r="Q90" i="197"/>
  <c r="Q89" i="197"/>
  <c r="Q88" i="197"/>
  <c r="Q87" i="197"/>
  <c r="Q86" i="197"/>
  <c r="Q85" i="197"/>
  <c r="Q84" i="197"/>
  <c r="Q83" i="197"/>
  <c r="Q82" i="197"/>
  <c r="Q81" i="197"/>
  <c r="Q80" i="197"/>
  <c r="Q79" i="197"/>
  <c r="Q78" i="197"/>
  <c r="Q77" i="197"/>
  <c r="Q76" i="197"/>
  <c r="Q75" i="197"/>
  <c r="Q74" i="197"/>
  <c r="Q73" i="197"/>
  <c r="Q72" i="197"/>
  <c r="Q71" i="197"/>
  <c r="Q70" i="197"/>
  <c r="Q69" i="197"/>
  <c r="Q68" i="197"/>
  <c r="Q67" i="197"/>
  <c r="Q66" i="197"/>
  <c r="Q65" i="197"/>
  <c r="Q64" i="197"/>
  <c r="Q63" i="197"/>
  <c r="Q62" i="197"/>
  <c r="Q61" i="197"/>
  <c r="Q60" i="197"/>
  <c r="Q59" i="197"/>
  <c r="Q58" i="197"/>
  <c r="Q57" i="197"/>
  <c r="Q56" i="197"/>
  <c r="Q55" i="197"/>
  <c r="Q54" i="197"/>
  <c r="Q53" i="197"/>
  <c r="Q52" i="197"/>
  <c r="Q51" i="197"/>
  <c r="Q50" i="197"/>
  <c r="Q49" i="197"/>
  <c r="Q48" i="197"/>
  <c r="Q47" i="197"/>
  <c r="Q46" i="197"/>
  <c r="Q45" i="197"/>
  <c r="Q44" i="197"/>
  <c r="Q43" i="197"/>
  <c r="Q42" i="197"/>
  <c r="Q41" i="197"/>
  <c r="Q40" i="197"/>
  <c r="Q39" i="197"/>
  <c r="Q38" i="197"/>
  <c r="Q37" i="197"/>
  <c r="Q36" i="197"/>
  <c r="Q35" i="197"/>
  <c r="Q34" i="197"/>
  <c r="Q33" i="197"/>
  <c r="Q32" i="197"/>
  <c r="Q31" i="197"/>
  <c r="Q30" i="197"/>
  <c r="Q29" i="197"/>
  <c r="Q28" i="197"/>
  <c r="Q27" i="197"/>
  <c r="Q26" i="197"/>
  <c r="Q25" i="197"/>
  <c r="Q24" i="197"/>
  <c r="Q23" i="197"/>
  <c r="Q22" i="197"/>
  <c r="Q21" i="197"/>
  <c r="Q20" i="197"/>
  <c r="Q19" i="197"/>
  <c r="Q18" i="197"/>
  <c r="F442" i="197" s="1"/>
  <c r="X35" i="60" s="1"/>
  <c r="Q17" i="197"/>
  <c r="Q16" i="197"/>
  <c r="Q15" i="197"/>
  <c r="Q14" i="197"/>
  <c r="Q13" i="197"/>
  <c r="Q12" i="197"/>
  <c r="F460" i="197" s="1"/>
  <c r="X53" i="60" s="1"/>
  <c r="Q11" i="197"/>
  <c r="Q10" i="197"/>
  <c r="E7" i="197"/>
  <c r="A1" i="197"/>
  <c r="F468" i="196"/>
  <c r="F467" i="196"/>
  <c r="F466" i="196"/>
  <c r="F465" i="196"/>
  <c r="F464" i="196"/>
  <c r="F463" i="196"/>
  <c r="F462" i="196"/>
  <c r="F461" i="196"/>
  <c r="F460" i="196"/>
  <c r="F459" i="196"/>
  <c r="F458" i="196"/>
  <c r="F457" i="196"/>
  <c r="F456" i="196"/>
  <c r="F455" i="196"/>
  <c r="F454" i="196"/>
  <c r="F453" i="196"/>
  <c r="F452" i="196"/>
  <c r="F451" i="196"/>
  <c r="F469" i="196" s="1"/>
  <c r="F447" i="196"/>
  <c r="F446" i="196"/>
  <c r="F445" i="196"/>
  <c r="F444" i="196"/>
  <c r="F443" i="196"/>
  <c r="F442" i="196"/>
  <c r="F441" i="196"/>
  <c r="F440" i="196"/>
  <c r="F439" i="196"/>
  <c r="F438" i="196"/>
  <c r="F437" i="196"/>
  <c r="F436" i="196"/>
  <c r="F435" i="196"/>
  <c r="F434" i="196"/>
  <c r="F433" i="196"/>
  <c r="F432" i="196"/>
  <c r="F431" i="196"/>
  <c r="F430" i="196"/>
  <c r="F448" i="196" s="1"/>
  <c r="F424" i="196"/>
  <c r="F421" i="196"/>
  <c r="F420" i="196"/>
  <c r="F419" i="196"/>
  <c r="F418" i="196"/>
  <c r="F422" i="196" s="1"/>
  <c r="F423" i="196" s="1"/>
  <c r="F425" i="196" s="1"/>
  <c r="F417" i="196"/>
  <c r="F416" i="196"/>
  <c r="Q410" i="196"/>
  <c r="Q409" i="196"/>
  <c r="Q408" i="196"/>
  <c r="Q407" i="196"/>
  <c r="Q406" i="196"/>
  <c r="Q405" i="196"/>
  <c r="Q404" i="196"/>
  <c r="Q403" i="196"/>
  <c r="Q402" i="196"/>
  <c r="Q401" i="196"/>
  <c r="Q400" i="196"/>
  <c r="Q399" i="196"/>
  <c r="Q398" i="196"/>
  <c r="Q397" i="196"/>
  <c r="Q396" i="196"/>
  <c r="Q395" i="196"/>
  <c r="Q394" i="196"/>
  <c r="Q393" i="196"/>
  <c r="Q392" i="196"/>
  <c r="Q391" i="196"/>
  <c r="Q390" i="196"/>
  <c r="Q389" i="196"/>
  <c r="Q388" i="196"/>
  <c r="Q387" i="196"/>
  <c r="Q386" i="196"/>
  <c r="Q385" i="196"/>
  <c r="Q384" i="196"/>
  <c r="Q383" i="196"/>
  <c r="Q382" i="196"/>
  <c r="Q381" i="196"/>
  <c r="Q380" i="196"/>
  <c r="Q379" i="196"/>
  <c r="Q378" i="196"/>
  <c r="Q377" i="196"/>
  <c r="Q376" i="196"/>
  <c r="Q375" i="196"/>
  <c r="Q374" i="196"/>
  <c r="Q373" i="196"/>
  <c r="Q372" i="196"/>
  <c r="Q371" i="196"/>
  <c r="Q370" i="196"/>
  <c r="Q369" i="196"/>
  <c r="Q368" i="196"/>
  <c r="Q367" i="196"/>
  <c r="Q366" i="196"/>
  <c r="Q365" i="196"/>
  <c r="Q364" i="196"/>
  <c r="Q363" i="196"/>
  <c r="Q362" i="196"/>
  <c r="Q361" i="196"/>
  <c r="F358" i="196" s="1"/>
  <c r="E355" i="196"/>
  <c r="E354" i="196"/>
  <c r="C354" i="196"/>
  <c r="A352" i="196"/>
  <c r="Q351" i="196"/>
  <c r="Q350" i="196"/>
  <c r="Q349" i="196"/>
  <c r="Q348" i="196"/>
  <c r="Q347" i="196"/>
  <c r="Q346" i="196"/>
  <c r="Q345" i="196"/>
  <c r="Q344" i="196"/>
  <c r="Q343" i="196"/>
  <c r="Q342" i="196"/>
  <c r="Q341" i="196"/>
  <c r="Q340" i="196"/>
  <c r="Q339" i="196"/>
  <c r="Q338" i="196"/>
  <c r="Q337" i="196"/>
  <c r="Q336" i="196"/>
  <c r="Q335" i="196"/>
  <c r="Q334" i="196"/>
  <c r="Q333" i="196"/>
  <c r="Q332" i="196"/>
  <c r="Q331" i="196"/>
  <c r="Q330" i="196"/>
  <c r="Q329" i="196"/>
  <c r="Q328" i="196"/>
  <c r="Q327" i="196"/>
  <c r="Q326" i="196"/>
  <c r="Q325" i="196"/>
  <c r="Q324" i="196"/>
  <c r="Q323" i="196"/>
  <c r="Q322" i="196"/>
  <c r="Q321" i="196"/>
  <c r="Q320" i="196"/>
  <c r="Q319" i="196"/>
  <c r="Q318" i="196"/>
  <c r="Q317" i="196"/>
  <c r="Q316" i="196"/>
  <c r="Q315" i="196"/>
  <c r="Q314" i="196"/>
  <c r="Q313" i="196"/>
  <c r="Q312" i="196"/>
  <c r="Q311" i="196"/>
  <c r="Q310" i="196"/>
  <c r="Q309" i="196"/>
  <c r="Q308" i="196"/>
  <c r="Q307" i="196"/>
  <c r="Q306" i="196"/>
  <c r="Q305" i="196"/>
  <c r="Q304" i="196"/>
  <c r="Q303" i="196"/>
  <c r="Q302" i="196"/>
  <c r="Q301" i="196"/>
  <c r="Q300" i="196"/>
  <c r="Q299" i="196"/>
  <c r="Q298" i="196"/>
  <c r="Q297" i="196"/>
  <c r="Q296" i="196"/>
  <c r="Q295" i="196"/>
  <c r="Q294" i="196"/>
  <c r="Q293" i="196"/>
  <c r="Q292" i="196"/>
  <c r="Q291" i="196"/>
  <c r="Q290" i="196"/>
  <c r="Q289" i="196"/>
  <c r="Q288" i="196"/>
  <c r="Q287" i="196"/>
  <c r="Q286" i="196"/>
  <c r="Q285" i="196"/>
  <c r="Q284" i="196"/>
  <c r="Q283" i="196"/>
  <c r="Q282" i="196"/>
  <c r="Q281" i="196"/>
  <c r="Q280" i="196"/>
  <c r="Q279" i="196"/>
  <c r="Q278" i="196"/>
  <c r="Q277" i="196"/>
  <c r="Q276" i="196"/>
  <c r="Q275" i="196"/>
  <c r="Q274" i="196"/>
  <c r="Q273" i="196"/>
  <c r="Q272" i="196"/>
  <c r="Q271" i="196"/>
  <c r="Q270" i="196"/>
  <c r="Q269" i="196"/>
  <c r="Q268" i="196"/>
  <c r="Q267" i="196"/>
  <c r="Q266" i="196"/>
  <c r="Q265" i="196"/>
  <c r="Q264" i="196"/>
  <c r="Q263" i="196"/>
  <c r="Q262" i="196"/>
  <c r="Q261" i="196"/>
  <c r="Q260" i="196"/>
  <c r="Q259" i="196"/>
  <c r="Q258" i="196"/>
  <c r="Q257" i="196"/>
  <c r="Q256" i="196"/>
  <c r="Q255" i="196"/>
  <c r="Q254" i="196"/>
  <c r="Q253" i="196"/>
  <c r="Q252" i="196"/>
  <c r="Q251" i="196"/>
  <c r="Q250" i="196"/>
  <c r="Q249" i="196"/>
  <c r="Q248" i="196"/>
  <c r="Q247" i="196"/>
  <c r="Q246" i="196"/>
  <c r="Q245" i="196"/>
  <c r="Q244" i="196"/>
  <c r="Q243" i="196"/>
  <c r="Q242" i="196"/>
  <c r="Q241" i="196"/>
  <c r="Q240" i="196"/>
  <c r="Q239" i="196"/>
  <c r="Q238" i="196"/>
  <c r="Q237" i="196"/>
  <c r="Q236" i="196"/>
  <c r="Q235" i="196"/>
  <c r="Q234" i="196"/>
  <c r="Q233" i="196"/>
  <c r="Q232" i="196"/>
  <c r="Q231" i="196"/>
  <c r="Q230" i="196"/>
  <c r="Q229" i="196"/>
  <c r="Q228" i="196"/>
  <c r="Q227" i="196"/>
  <c r="Q226" i="196"/>
  <c r="Q225" i="196"/>
  <c r="Q224" i="196"/>
  <c r="Q223" i="196"/>
  <c r="Q222" i="196"/>
  <c r="Q221" i="196"/>
  <c r="Q220" i="196"/>
  <c r="Q219" i="196"/>
  <c r="Q218" i="196"/>
  <c r="Q217" i="196"/>
  <c r="Q216" i="196"/>
  <c r="Q215" i="196"/>
  <c r="Q214" i="196"/>
  <c r="Q213" i="196"/>
  <c r="Q212" i="196"/>
  <c r="Q211" i="196"/>
  <c r="Q210" i="196"/>
  <c r="Q209" i="196"/>
  <c r="Q208" i="196"/>
  <c r="Q207" i="196"/>
  <c r="Q206" i="196"/>
  <c r="Q205" i="196"/>
  <c r="Q204" i="196"/>
  <c r="Q203" i="196"/>
  <c r="Q202" i="196"/>
  <c r="Q201" i="196"/>
  <c r="Q200" i="196"/>
  <c r="Q199" i="196"/>
  <c r="Q198" i="196"/>
  <c r="Q197" i="196"/>
  <c r="Q196" i="196"/>
  <c r="Q195" i="196"/>
  <c r="Q194" i="196"/>
  <c r="Q193" i="196"/>
  <c r="Q192" i="196"/>
  <c r="Q191" i="196"/>
  <c r="Q190" i="196"/>
  <c r="Q189" i="196"/>
  <c r="Q188" i="196"/>
  <c r="Q187" i="196"/>
  <c r="Q186" i="196"/>
  <c r="Q185" i="196"/>
  <c r="Q184" i="196"/>
  <c r="Q183" i="196"/>
  <c r="Q182" i="196"/>
  <c r="Q181" i="196"/>
  <c r="Q180" i="196"/>
  <c r="Q179" i="196"/>
  <c r="Q178" i="196"/>
  <c r="Q177" i="196"/>
  <c r="Q176" i="196"/>
  <c r="Q175" i="196"/>
  <c r="Q174" i="196"/>
  <c r="Q173" i="196"/>
  <c r="Q172" i="196"/>
  <c r="Q171" i="196"/>
  <c r="Q170" i="196"/>
  <c r="Q169" i="196"/>
  <c r="Q168" i="196"/>
  <c r="Q167" i="196"/>
  <c r="Q166" i="196"/>
  <c r="Q165" i="196"/>
  <c r="Q164" i="196"/>
  <c r="Q163" i="196"/>
  <c r="Q162" i="196"/>
  <c r="Q161" i="196"/>
  <c r="Q160" i="196"/>
  <c r="Q159" i="196"/>
  <c r="Q158" i="196"/>
  <c r="Q157" i="196"/>
  <c r="Q156" i="196"/>
  <c r="Q155" i="196"/>
  <c r="Q154" i="196"/>
  <c r="Q153" i="196"/>
  <c r="Q152" i="196"/>
  <c r="Q151" i="196"/>
  <c r="Q150" i="196"/>
  <c r="Q149" i="196"/>
  <c r="Q148" i="196"/>
  <c r="Q147" i="196"/>
  <c r="Q146" i="196"/>
  <c r="Q145" i="196"/>
  <c r="Q144" i="196"/>
  <c r="Q143" i="196"/>
  <c r="Q142" i="196"/>
  <c r="Q141" i="196"/>
  <c r="Q140" i="196"/>
  <c r="Q139" i="196"/>
  <c r="Q138" i="196"/>
  <c r="Q137" i="196"/>
  <c r="Q136" i="196"/>
  <c r="Q135" i="196"/>
  <c r="Q134" i="196"/>
  <c r="Q133" i="196"/>
  <c r="Q132" i="196"/>
  <c r="Q131" i="196"/>
  <c r="Q130" i="196"/>
  <c r="Q129" i="196"/>
  <c r="Q128" i="196"/>
  <c r="Q127" i="196"/>
  <c r="Q126" i="196"/>
  <c r="Q125" i="196"/>
  <c r="Q124" i="196"/>
  <c r="Q123" i="196"/>
  <c r="Q122" i="196"/>
  <c r="Q121" i="196"/>
  <c r="Q120" i="196"/>
  <c r="Q119" i="196"/>
  <c r="Q118" i="196"/>
  <c r="Q117" i="196"/>
  <c r="Q116" i="196"/>
  <c r="Q115" i="196"/>
  <c r="Q114" i="196"/>
  <c r="Q113" i="196"/>
  <c r="Q112" i="196"/>
  <c r="Q111" i="196"/>
  <c r="Q110" i="196"/>
  <c r="Q109" i="196"/>
  <c r="Q108" i="196"/>
  <c r="Q107" i="196"/>
  <c r="Q106" i="196"/>
  <c r="Q105" i="196"/>
  <c r="Q104" i="196"/>
  <c r="Q103" i="196"/>
  <c r="Q102" i="196"/>
  <c r="Q101" i="196"/>
  <c r="Q100" i="196"/>
  <c r="Q99" i="196"/>
  <c r="Q98" i="196"/>
  <c r="Q97" i="196"/>
  <c r="Q96" i="196"/>
  <c r="Q95" i="196"/>
  <c r="Q94" i="196"/>
  <c r="Q93" i="196"/>
  <c r="Q92" i="196"/>
  <c r="Q91" i="196"/>
  <c r="Q90" i="196"/>
  <c r="Q89" i="196"/>
  <c r="Q88" i="196"/>
  <c r="Q87" i="196"/>
  <c r="Q86" i="196"/>
  <c r="Q85" i="196"/>
  <c r="Q84" i="196"/>
  <c r="Q83" i="196"/>
  <c r="Q82" i="196"/>
  <c r="Q81" i="196"/>
  <c r="Q80" i="196"/>
  <c r="Q79" i="196"/>
  <c r="Q78" i="196"/>
  <c r="Q77" i="196"/>
  <c r="Q76" i="196"/>
  <c r="Q75" i="196"/>
  <c r="Q74" i="196"/>
  <c r="Q73" i="196"/>
  <c r="Q72" i="196"/>
  <c r="Q71" i="196"/>
  <c r="Q70" i="196"/>
  <c r="Q69" i="196"/>
  <c r="Q68" i="196"/>
  <c r="Q67" i="196"/>
  <c r="Q66" i="196"/>
  <c r="Q65" i="196"/>
  <c r="Q64" i="196"/>
  <c r="Q63" i="196"/>
  <c r="Q62" i="196"/>
  <c r="Q61" i="196"/>
  <c r="Q60" i="196"/>
  <c r="Q59" i="196"/>
  <c r="Q58" i="196"/>
  <c r="Q57" i="196"/>
  <c r="Q56" i="196"/>
  <c r="Q55" i="196"/>
  <c r="Q54" i="196"/>
  <c r="Q53" i="196"/>
  <c r="Q52" i="196"/>
  <c r="Q51" i="196"/>
  <c r="Q50" i="196"/>
  <c r="Q49" i="196"/>
  <c r="Q48" i="196"/>
  <c r="Q47" i="196"/>
  <c r="Q46" i="196"/>
  <c r="Q45" i="196"/>
  <c r="Q44" i="196"/>
  <c r="Q43" i="196"/>
  <c r="Q42" i="196"/>
  <c r="Q41" i="196"/>
  <c r="Q40" i="196"/>
  <c r="Q39" i="196"/>
  <c r="Q38" i="196"/>
  <c r="Q37" i="196"/>
  <c r="Q36" i="196"/>
  <c r="Q35" i="196"/>
  <c r="Q34" i="196"/>
  <c r="Q33" i="196"/>
  <c r="Q32" i="196"/>
  <c r="Q31" i="196"/>
  <c r="Q30" i="196"/>
  <c r="Q29" i="196"/>
  <c r="Q28" i="196"/>
  <c r="Q27" i="196"/>
  <c r="Q26" i="196"/>
  <c r="Q25" i="196"/>
  <c r="Q24" i="196"/>
  <c r="Q23" i="196"/>
  <c r="Q22" i="196"/>
  <c r="Q21" i="196"/>
  <c r="Q20" i="196"/>
  <c r="Q19" i="196"/>
  <c r="Q18" i="196"/>
  <c r="Q17" i="196"/>
  <c r="Q16" i="196"/>
  <c r="Q15" i="196"/>
  <c r="Q14" i="196"/>
  <c r="Q13" i="196"/>
  <c r="Q12" i="196"/>
  <c r="Q11" i="196"/>
  <c r="Q10" i="196"/>
  <c r="C7" i="196" s="1"/>
  <c r="F7" i="196" s="1"/>
  <c r="E7" i="196"/>
  <c r="M6" i="196"/>
  <c r="A1" i="196"/>
  <c r="F468" i="195"/>
  <c r="F467" i="195"/>
  <c r="F466" i="195"/>
  <c r="F465" i="195"/>
  <c r="F464" i="195"/>
  <c r="F463" i="195"/>
  <c r="F462" i="195"/>
  <c r="F461" i="195"/>
  <c r="F460" i="195"/>
  <c r="F459" i="195"/>
  <c r="F458" i="195"/>
  <c r="F457" i="195"/>
  <c r="F456" i="195"/>
  <c r="F455" i="195"/>
  <c r="F454" i="195"/>
  <c r="F453" i="195"/>
  <c r="F452" i="195"/>
  <c r="F451" i="195"/>
  <c r="F469" i="195" s="1"/>
  <c r="F447" i="195"/>
  <c r="F446" i="195"/>
  <c r="F445" i="195"/>
  <c r="F444" i="195"/>
  <c r="F443" i="195"/>
  <c r="F442" i="195"/>
  <c r="F441" i="195"/>
  <c r="F440" i="195"/>
  <c r="F439" i="195"/>
  <c r="F438" i="195"/>
  <c r="F437" i="195"/>
  <c r="F436" i="195"/>
  <c r="F435" i="195"/>
  <c r="F434" i="195"/>
  <c r="F433" i="195"/>
  <c r="F432" i="195"/>
  <c r="F431" i="195"/>
  <c r="F430" i="195"/>
  <c r="F448" i="195" s="1"/>
  <c r="F424" i="195"/>
  <c r="F421" i="195"/>
  <c r="F420" i="195"/>
  <c r="F419" i="195"/>
  <c r="F418" i="195"/>
  <c r="F422" i="195" s="1"/>
  <c r="F423" i="195" s="1"/>
  <c r="F425" i="195" s="1"/>
  <c r="F417" i="195"/>
  <c r="F416" i="195"/>
  <c r="Q410" i="195"/>
  <c r="Q409" i="195"/>
  <c r="Q408" i="195"/>
  <c r="Q407" i="195"/>
  <c r="Q406" i="195"/>
  <c r="Q405" i="195"/>
  <c r="Q404" i="195"/>
  <c r="Q403" i="195"/>
  <c r="Q402" i="195"/>
  <c r="Q401" i="195"/>
  <c r="Q400" i="195"/>
  <c r="Q399" i="195"/>
  <c r="Q398" i="195"/>
  <c r="Q397" i="195"/>
  <c r="Q396" i="195"/>
  <c r="Q395" i="195"/>
  <c r="Q394" i="195"/>
  <c r="Q393" i="195"/>
  <c r="Q392" i="195"/>
  <c r="Q391" i="195"/>
  <c r="Q390" i="195"/>
  <c r="Q389" i="195"/>
  <c r="Q388" i="195"/>
  <c r="Q387" i="195"/>
  <c r="Q386" i="195"/>
  <c r="Q385" i="195"/>
  <c r="Q384" i="195"/>
  <c r="Q383" i="195"/>
  <c r="Q382" i="195"/>
  <c r="Q381" i="195"/>
  <c r="Q380" i="195"/>
  <c r="Q379" i="195"/>
  <c r="Q378" i="195"/>
  <c r="Q377" i="195"/>
  <c r="Q376" i="195"/>
  <c r="Q375" i="195"/>
  <c r="Q374" i="195"/>
  <c r="Q373" i="195"/>
  <c r="Q372" i="195"/>
  <c r="Q371" i="195"/>
  <c r="Q370" i="195"/>
  <c r="Q369" i="195"/>
  <c r="Q368" i="195"/>
  <c r="Q367" i="195"/>
  <c r="Q366" i="195"/>
  <c r="Q365" i="195"/>
  <c r="Q364" i="195"/>
  <c r="Q363" i="195"/>
  <c r="Q362" i="195"/>
  <c r="Q361" i="195"/>
  <c r="F358" i="195" s="1"/>
  <c r="E355" i="195"/>
  <c r="E354" i="195"/>
  <c r="C354" i="195"/>
  <c r="A352" i="195"/>
  <c r="Q351" i="195"/>
  <c r="Q350" i="195"/>
  <c r="Q349" i="195"/>
  <c r="Q348" i="195"/>
  <c r="Q347" i="195"/>
  <c r="Q346" i="195"/>
  <c r="Q345" i="195"/>
  <c r="Q344" i="195"/>
  <c r="Q343" i="195"/>
  <c r="Q342" i="195"/>
  <c r="Q341" i="195"/>
  <c r="Q340" i="195"/>
  <c r="Q339" i="195"/>
  <c r="Q338" i="195"/>
  <c r="Q337" i="195"/>
  <c r="Q336" i="195"/>
  <c r="Q335" i="195"/>
  <c r="Q334" i="195"/>
  <c r="Q333" i="195"/>
  <c r="Q332" i="195"/>
  <c r="Q331" i="195"/>
  <c r="Q330" i="195"/>
  <c r="Q329" i="195"/>
  <c r="Q328" i="195"/>
  <c r="Q327" i="195"/>
  <c r="Q326" i="195"/>
  <c r="Q325" i="195"/>
  <c r="Q324" i="195"/>
  <c r="Q323" i="195"/>
  <c r="Q322" i="195"/>
  <c r="Q321" i="195"/>
  <c r="Q320" i="195"/>
  <c r="Q319" i="195"/>
  <c r="Q318" i="195"/>
  <c r="Q317" i="195"/>
  <c r="Q316" i="195"/>
  <c r="Q315" i="195"/>
  <c r="Q314" i="195"/>
  <c r="Q313" i="195"/>
  <c r="Q312" i="195"/>
  <c r="Q311" i="195"/>
  <c r="Q310" i="195"/>
  <c r="Q309" i="195"/>
  <c r="Q308" i="195"/>
  <c r="Q307" i="195"/>
  <c r="Q306" i="195"/>
  <c r="Q305" i="195"/>
  <c r="Q304" i="195"/>
  <c r="Q303" i="195"/>
  <c r="Q302" i="195"/>
  <c r="Q301" i="195"/>
  <c r="Q300" i="195"/>
  <c r="Q299" i="195"/>
  <c r="Q298" i="195"/>
  <c r="Q297" i="195"/>
  <c r="Q296" i="195"/>
  <c r="Q295" i="195"/>
  <c r="Q294" i="195"/>
  <c r="Q293" i="195"/>
  <c r="Q292" i="195"/>
  <c r="Q291" i="195"/>
  <c r="Q290" i="195"/>
  <c r="Q289" i="195"/>
  <c r="Q288" i="195"/>
  <c r="Q287" i="195"/>
  <c r="Q286" i="195"/>
  <c r="Q285" i="195"/>
  <c r="Q284" i="195"/>
  <c r="Q283" i="195"/>
  <c r="Q282" i="195"/>
  <c r="Q281" i="195"/>
  <c r="Q280" i="195"/>
  <c r="Q279" i="195"/>
  <c r="Q278" i="195"/>
  <c r="Q277" i="195"/>
  <c r="Q276" i="195"/>
  <c r="Q275" i="195"/>
  <c r="Q274" i="195"/>
  <c r="Q273" i="195"/>
  <c r="Q272" i="195"/>
  <c r="Q271" i="195"/>
  <c r="Q270" i="195"/>
  <c r="Q269" i="195"/>
  <c r="Q268" i="195"/>
  <c r="Q267" i="195"/>
  <c r="Q266" i="195"/>
  <c r="Q265" i="195"/>
  <c r="Q264" i="195"/>
  <c r="Q263" i="195"/>
  <c r="Q262" i="195"/>
  <c r="Q261" i="195"/>
  <c r="Q260" i="195"/>
  <c r="Q259" i="195"/>
  <c r="Q258" i="195"/>
  <c r="Q257" i="195"/>
  <c r="Q256" i="195"/>
  <c r="Q255" i="195"/>
  <c r="Q254" i="195"/>
  <c r="Q253" i="195"/>
  <c r="Q252" i="195"/>
  <c r="Q251" i="195"/>
  <c r="Q250" i="195"/>
  <c r="Q249" i="195"/>
  <c r="Q248" i="195"/>
  <c r="Q247" i="195"/>
  <c r="Q246" i="195"/>
  <c r="Q245" i="195"/>
  <c r="Q244" i="195"/>
  <c r="Q243" i="195"/>
  <c r="Q242" i="195"/>
  <c r="Q241" i="195"/>
  <c r="Q240" i="195"/>
  <c r="Q239" i="195"/>
  <c r="Q238" i="195"/>
  <c r="Q237" i="195"/>
  <c r="Q236" i="195"/>
  <c r="Q235" i="195"/>
  <c r="Q234" i="195"/>
  <c r="Q233" i="195"/>
  <c r="Q232" i="195"/>
  <c r="Q231" i="195"/>
  <c r="Q230" i="195"/>
  <c r="Q229" i="195"/>
  <c r="Q228" i="195"/>
  <c r="Q227" i="195"/>
  <c r="Q226" i="195"/>
  <c r="Q225" i="195"/>
  <c r="Q224" i="195"/>
  <c r="Q223" i="195"/>
  <c r="Q222" i="195"/>
  <c r="Q221" i="195"/>
  <c r="Q220" i="195"/>
  <c r="Q219" i="195"/>
  <c r="Q218" i="195"/>
  <c r="Q217" i="195"/>
  <c r="Q216" i="195"/>
  <c r="Q215" i="195"/>
  <c r="Q214" i="195"/>
  <c r="Q213" i="195"/>
  <c r="Q212" i="195"/>
  <c r="Q211" i="195"/>
  <c r="Q210" i="195"/>
  <c r="Q209" i="195"/>
  <c r="Q208" i="195"/>
  <c r="Q207" i="195"/>
  <c r="Q206" i="195"/>
  <c r="Q205" i="195"/>
  <c r="Q204" i="195"/>
  <c r="Q203" i="195"/>
  <c r="Q202" i="195"/>
  <c r="Q201" i="195"/>
  <c r="Q200" i="195"/>
  <c r="Q199" i="195"/>
  <c r="Q198" i="195"/>
  <c r="Q197" i="195"/>
  <c r="Q196" i="195"/>
  <c r="Q195" i="195"/>
  <c r="Q194" i="195"/>
  <c r="Q193" i="195"/>
  <c r="Q192" i="195"/>
  <c r="Q191" i="195"/>
  <c r="Q190" i="195"/>
  <c r="Q189" i="195"/>
  <c r="Q188" i="195"/>
  <c r="Q187" i="195"/>
  <c r="Q186" i="195"/>
  <c r="Q185" i="195"/>
  <c r="Q184" i="195"/>
  <c r="Q183" i="195"/>
  <c r="Q182" i="195"/>
  <c r="Q181" i="195"/>
  <c r="Q180" i="195"/>
  <c r="Q179" i="195"/>
  <c r="Q178" i="195"/>
  <c r="Q177" i="195"/>
  <c r="Q176" i="195"/>
  <c r="Q175" i="195"/>
  <c r="Q174" i="195"/>
  <c r="Q173" i="195"/>
  <c r="Q172" i="195"/>
  <c r="Q171" i="195"/>
  <c r="Q170" i="195"/>
  <c r="Q169" i="195"/>
  <c r="Q168" i="195"/>
  <c r="Q167" i="195"/>
  <c r="Q166" i="195"/>
  <c r="Q165" i="195"/>
  <c r="Q164" i="195"/>
  <c r="Q163" i="195"/>
  <c r="Q162" i="195"/>
  <c r="Q161" i="195"/>
  <c r="Q160" i="195"/>
  <c r="Q159" i="195"/>
  <c r="Q158" i="195"/>
  <c r="Q157" i="195"/>
  <c r="Q156" i="195"/>
  <c r="Q155" i="195"/>
  <c r="Q154" i="195"/>
  <c r="Q153" i="195"/>
  <c r="Q152" i="195"/>
  <c r="Q151" i="195"/>
  <c r="Q150" i="195"/>
  <c r="Q149" i="195"/>
  <c r="Q148" i="195"/>
  <c r="Q147" i="195"/>
  <c r="Q146" i="195"/>
  <c r="Q145" i="195"/>
  <c r="Q144" i="195"/>
  <c r="Q143" i="195"/>
  <c r="Q142" i="195"/>
  <c r="Q141" i="195"/>
  <c r="Q140" i="195"/>
  <c r="Q139" i="195"/>
  <c r="Q138" i="195"/>
  <c r="Q137" i="195"/>
  <c r="Q136" i="195"/>
  <c r="Q135" i="195"/>
  <c r="Q134" i="195"/>
  <c r="Q133" i="195"/>
  <c r="Q132" i="195"/>
  <c r="Q131" i="195"/>
  <c r="Q130" i="195"/>
  <c r="Q129" i="195"/>
  <c r="Q128" i="195"/>
  <c r="Q127" i="195"/>
  <c r="Q126" i="195"/>
  <c r="Q125" i="195"/>
  <c r="Q124" i="195"/>
  <c r="Q123" i="195"/>
  <c r="Q122" i="195"/>
  <c r="Q121" i="195"/>
  <c r="Q120" i="195"/>
  <c r="Q119" i="195"/>
  <c r="Q118" i="195"/>
  <c r="Q117" i="195"/>
  <c r="Q116" i="195"/>
  <c r="Q115" i="195"/>
  <c r="Q114" i="195"/>
  <c r="Q113" i="195"/>
  <c r="Q112" i="195"/>
  <c r="Q111" i="195"/>
  <c r="Q110" i="195"/>
  <c r="Q109" i="195"/>
  <c r="Q108" i="195"/>
  <c r="Q107" i="195"/>
  <c r="Q106" i="195"/>
  <c r="Q105" i="195"/>
  <c r="Q104" i="195"/>
  <c r="Q103" i="195"/>
  <c r="Q102" i="195"/>
  <c r="Q101" i="195"/>
  <c r="Q100" i="195"/>
  <c r="Q99" i="195"/>
  <c r="Q98" i="195"/>
  <c r="Q97" i="195"/>
  <c r="Q96" i="195"/>
  <c r="Q95" i="195"/>
  <c r="Q94" i="195"/>
  <c r="Q93" i="195"/>
  <c r="Q92" i="195"/>
  <c r="Q91" i="195"/>
  <c r="Q90" i="195"/>
  <c r="Q89" i="195"/>
  <c r="Q88" i="195"/>
  <c r="Q87" i="195"/>
  <c r="Q86" i="195"/>
  <c r="Q85" i="195"/>
  <c r="Q84" i="195"/>
  <c r="Q83" i="195"/>
  <c r="Q82" i="195"/>
  <c r="Q81" i="195"/>
  <c r="Q80" i="195"/>
  <c r="Q79" i="195"/>
  <c r="Q78" i="195"/>
  <c r="Q77" i="195"/>
  <c r="Q76" i="195"/>
  <c r="Q75" i="195"/>
  <c r="Q74" i="195"/>
  <c r="Q73" i="195"/>
  <c r="Q72" i="195"/>
  <c r="Q71" i="195"/>
  <c r="Q70" i="195"/>
  <c r="Q69" i="195"/>
  <c r="Q68" i="195"/>
  <c r="Q67" i="195"/>
  <c r="Q66" i="195"/>
  <c r="Q65" i="195"/>
  <c r="Q64" i="195"/>
  <c r="Q63" i="195"/>
  <c r="Q62" i="195"/>
  <c r="Q61" i="195"/>
  <c r="Q60" i="195"/>
  <c r="Q59" i="195"/>
  <c r="Q58" i="195"/>
  <c r="Q57" i="195"/>
  <c r="Q56" i="195"/>
  <c r="Q55" i="195"/>
  <c r="Q54" i="195"/>
  <c r="Q53" i="195"/>
  <c r="Q52" i="195"/>
  <c r="Q51" i="195"/>
  <c r="Q50" i="195"/>
  <c r="Q49" i="195"/>
  <c r="Q48" i="195"/>
  <c r="Q47" i="195"/>
  <c r="Q46" i="195"/>
  <c r="Q45" i="195"/>
  <c r="Q44" i="195"/>
  <c r="Q43" i="195"/>
  <c r="Q42" i="195"/>
  <c r="Q41" i="195"/>
  <c r="Q40" i="195"/>
  <c r="Q39" i="195"/>
  <c r="Q38" i="195"/>
  <c r="Q37" i="195"/>
  <c r="Q36" i="195"/>
  <c r="Q35" i="195"/>
  <c r="Q34" i="195"/>
  <c r="Q33" i="195"/>
  <c r="Q32" i="195"/>
  <c r="Q31" i="195"/>
  <c r="Q30" i="195"/>
  <c r="Q29" i="195"/>
  <c r="Q28" i="195"/>
  <c r="Q27" i="195"/>
  <c r="Q26" i="195"/>
  <c r="Q25" i="195"/>
  <c r="Q24" i="195"/>
  <c r="Q23" i="195"/>
  <c r="Q22" i="195"/>
  <c r="Q21" i="195"/>
  <c r="Q20" i="195"/>
  <c r="Q19" i="195"/>
  <c r="Q18" i="195"/>
  <c r="Q17" i="195"/>
  <c r="Q16" i="195"/>
  <c r="Q15" i="195"/>
  <c r="Q14" i="195"/>
  <c r="Q13" i="195"/>
  <c r="Q12" i="195"/>
  <c r="Q11" i="195"/>
  <c r="Q10" i="195"/>
  <c r="C7" i="195" s="1"/>
  <c r="F7" i="195" s="1"/>
  <c r="E7" i="195"/>
  <c r="M6" i="195"/>
  <c r="A1" i="195"/>
  <c r="F468" i="194"/>
  <c r="F467" i="194"/>
  <c r="F466" i="194"/>
  <c r="F465" i="194"/>
  <c r="F464" i="194"/>
  <c r="F463" i="194"/>
  <c r="F462" i="194"/>
  <c r="F461" i="194"/>
  <c r="F460" i="194"/>
  <c r="F459" i="194"/>
  <c r="F458" i="194"/>
  <c r="F457" i="194"/>
  <c r="F456" i="194"/>
  <c r="F455" i="194"/>
  <c r="F454" i="194"/>
  <c r="F453" i="194"/>
  <c r="F452" i="194"/>
  <c r="F451" i="194"/>
  <c r="F469" i="194" s="1"/>
  <c r="F447" i="194"/>
  <c r="F446" i="194"/>
  <c r="F445" i="194"/>
  <c r="F444" i="194"/>
  <c r="F443" i="194"/>
  <c r="F442" i="194"/>
  <c r="F441" i="194"/>
  <c r="F440" i="194"/>
  <c r="F439" i="194"/>
  <c r="F438" i="194"/>
  <c r="F437" i="194"/>
  <c r="F436" i="194"/>
  <c r="F435" i="194"/>
  <c r="F434" i="194"/>
  <c r="F433" i="194"/>
  <c r="F432" i="194"/>
  <c r="F431" i="194"/>
  <c r="F430" i="194"/>
  <c r="F448" i="194" s="1"/>
  <c r="F424" i="194"/>
  <c r="F421" i="194"/>
  <c r="F420" i="194"/>
  <c r="F419" i="194"/>
  <c r="F418" i="194"/>
  <c r="F422" i="194" s="1"/>
  <c r="F423" i="194" s="1"/>
  <c r="F425" i="194" s="1"/>
  <c r="F417" i="194"/>
  <c r="F416" i="194"/>
  <c r="Q410" i="194"/>
  <c r="Q409" i="194"/>
  <c r="Q408" i="194"/>
  <c r="Q407" i="194"/>
  <c r="Q406" i="194"/>
  <c r="Q405" i="194"/>
  <c r="Q404" i="194"/>
  <c r="Q403" i="194"/>
  <c r="Q402" i="194"/>
  <c r="Q401" i="194"/>
  <c r="Q400" i="194"/>
  <c r="Q399" i="194"/>
  <c r="Q398" i="194"/>
  <c r="Q397" i="194"/>
  <c r="Q396" i="194"/>
  <c r="Q395" i="194"/>
  <c r="Q394" i="194"/>
  <c r="Q393" i="194"/>
  <c r="Q392" i="194"/>
  <c r="Q391" i="194"/>
  <c r="Q390" i="194"/>
  <c r="Q389" i="194"/>
  <c r="Q388" i="194"/>
  <c r="Q387" i="194"/>
  <c r="Q386" i="194"/>
  <c r="Q385" i="194"/>
  <c r="Q384" i="194"/>
  <c r="Q383" i="194"/>
  <c r="Q382" i="194"/>
  <c r="Q381" i="194"/>
  <c r="Q380" i="194"/>
  <c r="Q379" i="194"/>
  <c r="Q378" i="194"/>
  <c r="Q377" i="194"/>
  <c r="Q376" i="194"/>
  <c r="Q375" i="194"/>
  <c r="Q374" i="194"/>
  <c r="Q373" i="194"/>
  <c r="Q372" i="194"/>
  <c r="Q371" i="194"/>
  <c r="Q370" i="194"/>
  <c r="Q369" i="194"/>
  <c r="Q368" i="194"/>
  <c r="Q367" i="194"/>
  <c r="Q366" i="194"/>
  <c r="Q365" i="194"/>
  <c r="Q364" i="194"/>
  <c r="Q363" i="194"/>
  <c r="Q362" i="194"/>
  <c r="Q361" i="194"/>
  <c r="F358" i="194" s="1"/>
  <c r="E355" i="194"/>
  <c r="E354" i="194"/>
  <c r="C354" i="194"/>
  <c r="A352" i="194"/>
  <c r="Q351" i="194"/>
  <c r="Q350" i="194"/>
  <c r="Q349" i="194"/>
  <c r="Q348" i="194"/>
  <c r="Q347" i="194"/>
  <c r="Q346" i="194"/>
  <c r="Q345" i="194"/>
  <c r="Q344" i="194"/>
  <c r="Q343" i="194"/>
  <c r="Q342" i="194"/>
  <c r="Q341" i="194"/>
  <c r="Q340" i="194"/>
  <c r="Q339" i="194"/>
  <c r="Q338" i="194"/>
  <c r="Q337" i="194"/>
  <c r="Q336" i="194"/>
  <c r="Q335" i="194"/>
  <c r="Q334" i="194"/>
  <c r="Q333" i="194"/>
  <c r="Q332" i="194"/>
  <c r="Q331" i="194"/>
  <c r="Q330" i="194"/>
  <c r="Q329" i="194"/>
  <c r="Q328" i="194"/>
  <c r="Q327" i="194"/>
  <c r="Q326" i="194"/>
  <c r="Q325" i="194"/>
  <c r="Q324" i="194"/>
  <c r="Q323" i="194"/>
  <c r="Q322" i="194"/>
  <c r="Q321" i="194"/>
  <c r="Q320" i="194"/>
  <c r="Q319" i="194"/>
  <c r="Q318" i="194"/>
  <c r="Q317" i="194"/>
  <c r="Q316" i="194"/>
  <c r="Q315" i="194"/>
  <c r="Q314" i="194"/>
  <c r="Q313" i="194"/>
  <c r="Q312" i="194"/>
  <c r="Q311" i="194"/>
  <c r="Q310" i="194"/>
  <c r="Q309" i="194"/>
  <c r="Q308" i="194"/>
  <c r="Q307" i="194"/>
  <c r="Q306" i="194"/>
  <c r="Q305" i="194"/>
  <c r="Q304" i="194"/>
  <c r="Q303" i="194"/>
  <c r="Q302" i="194"/>
  <c r="Q301" i="194"/>
  <c r="Q300" i="194"/>
  <c r="Q299" i="194"/>
  <c r="Q298" i="194"/>
  <c r="Q297" i="194"/>
  <c r="Q296" i="194"/>
  <c r="Q295" i="194"/>
  <c r="Q294" i="194"/>
  <c r="Q293" i="194"/>
  <c r="Q292" i="194"/>
  <c r="Q291" i="194"/>
  <c r="Q290" i="194"/>
  <c r="Q289" i="194"/>
  <c r="Q288" i="194"/>
  <c r="Q287" i="194"/>
  <c r="Q286" i="194"/>
  <c r="Q285" i="194"/>
  <c r="Q284" i="194"/>
  <c r="Q283" i="194"/>
  <c r="Q282" i="194"/>
  <c r="Q281" i="194"/>
  <c r="Q280" i="194"/>
  <c r="Q279" i="194"/>
  <c r="Q278" i="194"/>
  <c r="Q277" i="194"/>
  <c r="Q276" i="194"/>
  <c r="Q275" i="194"/>
  <c r="Q274" i="194"/>
  <c r="Q273" i="194"/>
  <c r="Q272" i="194"/>
  <c r="Q271" i="194"/>
  <c r="Q270" i="194"/>
  <c r="Q269" i="194"/>
  <c r="Q268" i="194"/>
  <c r="Q267" i="194"/>
  <c r="Q266" i="194"/>
  <c r="Q265" i="194"/>
  <c r="Q264" i="194"/>
  <c r="Q263" i="194"/>
  <c r="Q262" i="194"/>
  <c r="Q261" i="194"/>
  <c r="Q260" i="194"/>
  <c r="Q259" i="194"/>
  <c r="Q258" i="194"/>
  <c r="Q257" i="194"/>
  <c r="Q256" i="194"/>
  <c r="Q255" i="194"/>
  <c r="Q254" i="194"/>
  <c r="Q253" i="194"/>
  <c r="Q252" i="194"/>
  <c r="Q251" i="194"/>
  <c r="Q250" i="194"/>
  <c r="Q249" i="194"/>
  <c r="Q248" i="194"/>
  <c r="Q247" i="194"/>
  <c r="Q246" i="194"/>
  <c r="Q245" i="194"/>
  <c r="Q244" i="194"/>
  <c r="Q243" i="194"/>
  <c r="Q242" i="194"/>
  <c r="Q241" i="194"/>
  <c r="Q240" i="194"/>
  <c r="Q239" i="194"/>
  <c r="Q238" i="194"/>
  <c r="Q237" i="194"/>
  <c r="Q236" i="194"/>
  <c r="Q235" i="194"/>
  <c r="Q234" i="194"/>
  <c r="Q233" i="194"/>
  <c r="Q232" i="194"/>
  <c r="Q231" i="194"/>
  <c r="Q230" i="194"/>
  <c r="Q229" i="194"/>
  <c r="Q228" i="194"/>
  <c r="Q227" i="194"/>
  <c r="Q226" i="194"/>
  <c r="Q225" i="194"/>
  <c r="Q224" i="194"/>
  <c r="Q223" i="194"/>
  <c r="Q222" i="194"/>
  <c r="Q221" i="194"/>
  <c r="Q220" i="194"/>
  <c r="Q219" i="194"/>
  <c r="Q218" i="194"/>
  <c r="Q217" i="194"/>
  <c r="Q216" i="194"/>
  <c r="Q215" i="194"/>
  <c r="Q214" i="194"/>
  <c r="Q213" i="194"/>
  <c r="Q212" i="194"/>
  <c r="Q211" i="194"/>
  <c r="Q210" i="194"/>
  <c r="Q209" i="194"/>
  <c r="Q208" i="194"/>
  <c r="Q207" i="194"/>
  <c r="Q206" i="194"/>
  <c r="Q205" i="194"/>
  <c r="Q204" i="194"/>
  <c r="Q203" i="194"/>
  <c r="Q202" i="194"/>
  <c r="Q201" i="194"/>
  <c r="Q200" i="194"/>
  <c r="Q199" i="194"/>
  <c r="Q198" i="194"/>
  <c r="Q197" i="194"/>
  <c r="Q196" i="194"/>
  <c r="Q195" i="194"/>
  <c r="Q194" i="194"/>
  <c r="Q193" i="194"/>
  <c r="Q192" i="194"/>
  <c r="Q191" i="194"/>
  <c r="Q190" i="194"/>
  <c r="Q189" i="194"/>
  <c r="Q188" i="194"/>
  <c r="Q187" i="194"/>
  <c r="Q186" i="194"/>
  <c r="Q185" i="194"/>
  <c r="Q184" i="194"/>
  <c r="Q183" i="194"/>
  <c r="Q182" i="194"/>
  <c r="Q181" i="194"/>
  <c r="Q180" i="194"/>
  <c r="Q179" i="194"/>
  <c r="Q178" i="194"/>
  <c r="Q177" i="194"/>
  <c r="Q176" i="194"/>
  <c r="Q175" i="194"/>
  <c r="Q174" i="194"/>
  <c r="Q173" i="194"/>
  <c r="Q172" i="194"/>
  <c r="Q171" i="194"/>
  <c r="Q170" i="194"/>
  <c r="Q169" i="194"/>
  <c r="Q168" i="194"/>
  <c r="Q167" i="194"/>
  <c r="Q166" i="194"/>
  <c r="Q165" i="194"/>
  <c r="Q164" i="194"/>
  <c r="Q163" i="194"/>
  <c r="Q162" i="194"/>
  <c r="Q161" i="194"/>
  <c r="Q160" i="194"/>
  <c r="Q159" i="194"/>
  <c r="Q158" i="194"/>
  <c r="Q157" i="194"/>
  <c r="Q156" i="194"/>
  <c r="Q155" i="194"/>
  <c r="Q154" i="194"/>
  <c r="Q153" i="194"/>
  <c r="Q152" i="194"/>
  <c r="Q151" i="194"/>
  <c r="Q150" i="194"/>
  <c r="Q149" i="194"/>
  <c r="Q148" i="194"/>
  <c r="Q147" i="194"/>
  <c r="Q146" i="194"/>
  <c r="Q145" i="194"/>
  <c r="Q144" i="194"/>
  <c r="Q143" i="194"/>
  <c r="Q142" i="194"/>
  <c r="Q141" i="194"/>
  <c r="Q140" i="194"/>
  <c r="Q139" i="194"/>
  <c r="Q138" i="194"/>
  <c r="Q137" i="194"/>
  <c r="Q136" i="194"/>
  <c r="Q135" i="194"/>
  <c r="Q134" i="194"/>
  <c r="Q133" i="194"/>
  <c r="Q132" i="194"/>
  <c r="Q131" i="194"/>
  <c r="Q130" i="194"/>
  <c r="Q129" i="194"/>
  <c r="Q128" i="194"/>
  <c r="Q127" i="194"/>
  <c r="Q126" i="194"/>
  <c r="Q125" i="194"/>
  <c r="Q124" i="194"/>
  <c r="Q123" i="194"/>
  <c r="Q122" i="194"/>
  <c r="Q121" i="194"/>
  <c r="Q120" i="194"/>
  <c r="Q119" i="194"/>
  <c r="Q118" i="194"/>
  <c r="Q117" i="194"/>
  <c r="Q116" i="194"/>
  <c r="Q115" i="194"/>
  <c r="Q114" i="194"/>
  <c r="Q113" i="194"/>
  <c r="Q112" i="194"/>
  <c r="Q111" i="194"/>
  <c r="Q110" i="194"/>
  <c r="Q109" i="194"/>
  <c r="Q108" i="194"/>
  <c r="Q107" i="194"/>
  <c r="Q106" i="194"/>
  <c r="Q105" i="194"/>
  <c r="Q104" i="194"/>
  <c r="Q103" i="194"/>
  <c r="Q102" i="194"/>
  <c r="Q101" i="194"/>
  <c r="Q100" i="194"/>
  <c r="Q99" i="194"/>
  <c r="Q98" i="194"/>
  <c r="Q97" i="194"/>
  <c r="Q96" i="194"/>
  <c r="Q95" i="194"/>
  <c r="Q94" i="194"/>
  <c r="Q93" i="194"/>
  <c r="Q92" i="194"/>
  <c r="Q91" i="194"/>
  <c r="Q90" i="194"/>
  <c r="Q89" i="194"/>
  <c r="Q88" i="194"/>
  <c r="Q87" i="194"/>
  <c r="Q86" i="194"/>
  <c r="Q85" i="194"/>
  <c r="Q84" i="194"/>
  <c r="Q83" i="194"/>
  <c r="Q82" i="194"/>
  <c r="Q81" i="194"/>
  <c r="Q80" i="194"/>
  <c r="Q79" i="194"/>
  <c r="Q78" i="194"/>
  <c r="Q77" i="194"/>
  <c r="Q76" i="194"/>
  <c r="Q75" i="194"/>
  <c r="Q74" i="194"/>
  <c r="Q73" i="194"/>
  <c r="Q72" i="194"/>
  <c r="Q71" i="194"/>
  <c r="Q70" i="194"/>
  <c r="Q69" i="194"/>
  <c r="Q68" i="194"/>
  <c r="Q67" i="194"/>
  <c r="Q66" i="194"/>
  <c r="Q65" i="194"/>
  <c r="Q64" i="194"/>
  <c r="Q63" i="194"/>
  <c r="Q62" i="194"/>
  <c r="Q61" i="194"/>
  <c r="Q60" i="194"/>
  <c r="Q59" i="194"/>
  <c r="Q58" i="194"/>
  <c r="Q57" i="194"/>
  <c r="Q56" i="194"/>
  <c r="Q55" i="194"/>
  <c r="Q54" i="194"/>
  <c r="Q53" i="194"/>
  <c r="Q52" i="194"/>
  <c r="Q51" i="194"/>
  <c r="Q50" i="194"/>
  <c r="Q49" i="194"/>
  <c r="Q48" i="194"/>
  <c r="Q47" i="194"/>
  <c r="Q46" i="194"/>
  <c r="Q45" i="194"/>
  <c r="Q44" i="194"/>
  <c r="Q43" i="194"/>
  <c r="Q42" i="194"/>
  <c r="Q41" i="194"/>
  <c r="Q40" i="194"/>
  <c r="Q39" i="194"/>
  <c r="Q38" i="194"/>
  <c r="Q37" i="194"/>
  <c r="Q36" i="194"/>
  <c r="Q35" i="194"/>
  <c r="Q34" i="194"/>
  <c r="Q33" i="194"/>
  <c r="Q32" i="194"/>
  <c r="Q31" i="194"/>
  <c r="Q30" i="194"/>
  <c r="Q29" i="194"/>
  <c r="Q28" i="194"/>
  <c r="Q27" i="194"/>
  <c r="Q26" i="194"/>
  <c r="Q25" i="194"/>
  <c r="Q24" i="194"/>
  <c r="Q23" i="194"/>
  <c r="Q22" i="194"/>
  <c r="Q21" i="194"/>
  <c r="Q20" i="194"/>
  <c r="Q19" i="194"/>
  <c r="Q18" i="194"/>
  <c r="Q17" i="194"/>
  <c r="Q16" i="194"/>
  <c r="Q15" i="194"/>
  <c r="Q14" i="194"/>
  <c r="Q13" i="194"/>
  <c r="Q12" i="194"/>
  <c r="Q11" i="194"/>
  <c r="Q10" i="194"/>
  <c r="C7" i="194" s="1"/>
  <c r="F7" i="194" s="1"/>
  <c r="E7" i="194"/>
  <c r="M6" i="194"/>
  <c r="A1" i="194"/>
  <c r="F468" i="193"/>
  <c r="F467" i="193"/>
  <c r="F466" i="193"/>
  <c r="F465" i="193"/>
  <c r="F464" i="193"/>
  <c r="F463" i="193"/>
  <c r="F462" i="193"/>
  <c r="F461" i="193"/>
  <c r="F460" i="193"/>
  <c r="F459" i="193"/>
  <c r="F458" i="193"/>
  <c r="F457" i="193"/>
  <c r="F456" i="193"/>
  <c r="F455" i="193"/>
  <c r="F454" i="193"/>
  <c r="F453" i="193"/>
  <c r="F452" i="193"/>
  <c r="F451" i="193"/>
  <c r="F469" i="193" s="1"/>
  <c r="F447" i="193"/>
  <c r="F446" i="193"/>
  <c r="F445" i="193"/>
  <c r="F444" i="193"/>
  <c r="F443" i="193"/>
  <c r="F442" i="193"/>
  <c r="F441" i="193"/>
  <c r="F440" i="193"/>
  <c r="F439" i="193"/>
  <c r="F438" i="193"/>
  <c r="F437" i="193"/>
  <c r="F436" i="193"/>
  <c r="F435" i="193"/>
  <c r="F434" i="193"/>
  <c r="F433" i="193"/>
  <c r="F432" i="193"/>
  <c r="F431" i="193"/>
  <c r="F430" i="193"/>
  <c r="F448" i="193" s="1"/>
  <c r="F424" i="193"/>
  <c r="F421" i="193"/>
  <c r="F420" i="193"/>
  <c r="F419" i="193"/>
  <c r="F418" i="193"/>
  <c r="F422" i="193" s="1"/>
  <c r="F423" i="193" s="1"/>
  <c r="F425" i="193" s="1"/>
  <c r="F417" i="193"/>
  <c r="F416" i="193"/>
  <c r="Q410" i="193"/>
  <c r="Q409" i="193"/>
  <c r="Q408" i="193"/>
  <c r="Q407" i="193"/>
  <c r="Q406" i="193"/>
  <c r="Q405" i="193"/>
  <c r="Q404" i="193"/>
  <c r="Q403" i="193"/>
  <c r="Q402" i="193"/>
  <c r="Q401" i="193"/>
  <c r="Q400" i="193"/>
  <c r="Q399" i="193"/>
  <c r="Q398" i="193"/>
  <c r="Q397" i="193"/>
  <c r="Q396" i="193"/>
  <c r="Q395" i="193"/>
  <c r="Q394" i="193"/>
  <c r="Q393" i="193"/>
  <c r="Q392" i="193"/>
  <c r="Q391" i="193"/>
  <c r="Q390" i="193"/>
  <c r="Q389" i="193"/>
  <c r="Q388" i="193"/>
  <c r="Q387" i="193"/>
  <c r="Q386" i="193"/>
  <c r="Q385" i="193"/>
  <c r="Q384" i="193"/>
  <c r="Q383" i="193"/>
  <c r="Q382" i="193"/>
  <c r="Q381" i="193"/>
  <c r="Q380" i="193"/>
  <c r="Q379" i="193"/>
  <c r="Q378" i="193"/>
  <c r="Q377" i="193"/>
  <c r="Q376" i="193"/>
  <c r="Q375" i="193"/>
  <c r="Q374" i="193"/>
  <c r="Q373" i="193"/>
  <c r="Q372" i="193"/>
  <c r="Q371" i="193"/>
  <c r="Q370" i="193"/>
  <c r="Q369" i="193"/>
  <c r="Q368" i="193"/>
  <c r="Q367" i="193"/>
  <c r="Q366" i="193"/>
  <c r="Q365" i="193"/>
  <c r="Q364" i="193"/>
  <c r="Q363" i="193"/>
  <c r="Q362" i="193"/>
  <c r="Q361" i="193"/>
  <c r="F358" i="193" s="1"/>
  <c r="E355" i="193"/>
  <c r="E354" i="193"/>
  <c r="C354" i="193"/>
  <c r="A352" i="193"/>
  <c r="Q351" i="193"/>
  <c r="Q350" i="193"/>
  <c r="Q349" i="193"/>
  <c r="Q348" i="193"/>
  <c r="Q347" i="193"/>
  <c r="Q346" i="193"/>
  <c r="Q345" i="193"/>
  <c r="Q344" i="193"/>
  <c r="Q343" i="193"/>
  <c r="Q342" i="193"/>
  <c r="Q341" i="193"/>
  <c r="Q340" i="193"/>
  <c r="Q339" i="193"/>
  <c r="Q338" i="193"/>
  <c r="Q337" i="193"/>
  <c r="Q336" i="193"/>
  <c r="Q335" i="193"/>
  <c r="Q334" i="193"/>
  <c r="Q333" i="193"/>
  <c r="Q332" i="193"/>
  <c r="Q331" i="193"/>
  <c r="Q330" i="193"/>
  <c r="Q329" i="193"/>
  <c r="Q328" i="193"/>
  <c r="Q327" i="193"/>
  <c r="Q326" i="193"/>
  <c r="Q325" i="193"/>
  <c r="Q324" i="193"/>
  <c r="Q323" i="193"/>
  <c r="Q322" i="193"/>
  <c r="Q321" i="193"/>
  <c r="Q320" i="193"/>
  <c r="Q319" i="193"/>
  <c r="Q318" i="193"/>
  <c r="Q317" i="193"/>
  <c r="Q316" i="193"/>
  <c r="Q315" i="193"/>
  <c r="Q314" i="193"/>
  <c r="Q313" i="193"/>
  <c r="Q312" i="193"/>
  <c r="Q311" i="193"/>
  <c r="Q310" i="193"/>
  <c r="Q309" i="193"/>
  <c r="Q308" i="193"/>
  <c r="Q307" i="193"/>
  <c r="Q306" i="193"/>
  <c r="Q305" i="193"/>
  <c r="Q304" i="193"/>
  <c r="Q303" i="193"/>
  <c r="Q302" i="193"/>
  <c r="Q301" i="193"/>
  <c r="Q300" i="193"/>
  <c r="Q299" i="193"/>
  <c r="Q298" i="193"/>
  <c r="Q297" i="193"/>
  <c r="Q296" i="193"/>
  <c r="Q295" i="193"/>
  <c r="Q294" i="193"/>
  <c r="Q293" i="193"/>
  <c r="Q292" i="193"/>
  <c r="Q291" i="193"/>
  <c r="Q290" i="193"/>
  <c r="Q289" i="193"/>
  <c r="Q288" i="193"/>
  <c r="Q287" i="193"/>
  <c r="Q286" i="193"/>
  <c r="Q285" i="193"/>
  <c r="Q284" i="193"/>
  <c r="Q283" i="193"/>
  <c r="Q282" i="193"/>
  <c r="Q281" i="193"/>
  <c r="Q280" i="193"/>
  <c r="Q279" i="193"/>
  <c r="Q278" i="193"/>
  <c r="Q277" i="193"/>
  <c r="Q276" i="193"/>
  <c r="Q275" i="193"/>
  <c r="Q274" i="193"/>
  <c r="Q273" i="193"/>
  <c r="Q272" i="193"/>
  <c r="Q271" i="193"/>
  <c r="Q270" i="193"/>
  <c r="Q269" i="193"/>
  <c r="Q268" i="193"/>
  <c r="Q267" i="193"/>
  <c r="Q266" i="193"/>
  <c r="Q265" i="193"/>
  <c r="Q264" i="193"/>
  <c r="Q263" i="193"/>
  <c r="Q262" i="193"/>
  <c r="Q261" i="193"/>
  <c r="Q260" i="193"/>
  <c r="Q259" i="193"/>
  <c r="Q258" i="193"/>
  <c r="Q257" i="193"/>
  <c r="Q256" i="193"/>
  <c r="Q255" i="193"/>
  <c r="Q254" i="193"/>
  <c r="Q253" i="193"/>
  <c r="Q252" i="193"/>
  <c r="Q251" i="193"/>
  <c r="Q250" i="193"/>
  <c r="Q249" i="193"/>
  <c r="Q248" i="193"/>
  <c r="Q247" i="193"/>
  <c r="Q246" i="193"/>
  <c r="Q245" i="193"/>
  <c r="Q244" i="193"/>
  <c r="Q243" i="193"/>
  <c r="Q242" i="193"/>
  <c r="Q241" i="193"/>
  <c r="Q240" i="193"/>
  <c r="Q239" i="193"/>
  <c r="Q238" i="193"/>
  <c r="Q237" i="193"/>
  <c r="Q236" i="193"/>
  <c r="Q235" i="193"/>
  <c r="Q234" i="193"/>
  <c r="Q233" i="193"/>
  <c r="Q232" i="193"/>
  <c r="Q231" i="193"/>
  <c r="Q230" i="193"/>
  <c r="Q229" i="193"/>
  <c r="Q228" i="193"/>
  <c r="Q227" i="193"/>
  <c r="Q226" i="193"/>
  <c r="Q225" i="193"/>
  <c r="Q224" i="193"/>
  <c r="Q223" i="193"/>
  <c r="Q222" i="193"/>
  <c r="Q221" i="193"/>
  <c r="Q220" i="193"/>
  <c r="Q219" i="193"/>
  <c r="Q218" i="193"/>
  <c r="Q217" i="193"/>
  <c r="Q216" i="193"/>
  <c r="Q215" i="193"/>
  <c r="Q214" i="193"/>
  <c r="Q213" i="193"/>
  <c r="Q212" i="193"/>
  <c r="Q211" i="193"/>
  <c r="Q210" i="193"/>
  <c r="Q209" i="193"/>
  <c r="Q208" i="193"/>
  <c r="Q207" i="193"/>
  <c r="Q206" i="193"/>
  <c r="Q205" i="193"/>
  <c r="Q204" i="193"/>
  <c r="Q203" i="193"/>
  <c r="Q202" i="193"/>
  <c r="Q201" i="193"/>
  <c r="Q200" i="193"/>
  <c r="Q199" i="193"/>
  <c r="Q198" i="193"/>
  <c r="Q197" i="193"/>
  <c r="Q196" i="193"/>
  <c r="Q195" i="193"/>
  <c r="Q194" i="193"/>
  <c r="Q193" i="193"/>
  <c r="Q192" i="193"/>
  <c r="Q191" i="193"/>
  <c r="Q190" i="193"/>
  <c r="Q189" i="193"/>
  <c r="Q188" i="193"/>
  <c r="Q187" i="193"/>
  <c r="Q186" i="193"/>
  <c r="Q185" i="193"/>
  <c r="Q184" i="193"/>
  <c r="Q183" i="193"/>
  <c r="Q182" i="193"/>
  <c r="Q181" i="193"/>
  <c r="Q180" i="193"/>
  <c r="Q179" i="193"/>
  <c r="Q178" i="193"/>
  <c r="Q177" i="193"/>
  <c r="Q176" i="193"/>
  <c r="Q175" i="193"/>
  <c r="Q174" i="193"/>
  <c r="Q173" i="193"/>
  <c r="Q172" i="193"/>
  <c r="Q171" i="193"/>
  <c r="Q170" i="193"/>
  <c r="Q169" i="193"/>
  <c r="Q168" i="193"/>
  <c r="Q167" i="193"/>
  <c r="Q166" i="193"/>
  <c r="Q165" i="193"/>
  <c r="Q164" i="193"/>
  <c r="Q163" i="193"/>
  <c r="Q162" i="193"/>
  <c r="Q161" i="193"/>
  <c r="Q160" i="193"/>
  <c r="Q159" i="193"/>
  <c r="Q158" i="193"/>
  <c r="Q157" i="193"/>
  <c r="Q156" i="193"/>
  <c r="Q155" i="193"/>
  <c r="Q154" i="193"/>
  <c r="Q153" i="193"/>
  <c r="Q152" i="193"/>
  <c r="Q151" i="193"/>
  <c r="Q150" i="193"/>
  <c r="Q149" i="193"/>
  <c r="Q148" i="193"/>
  <c r="Q147" i="193"/>
  <c r="Q146" i="193"/>
  <c r="Q145" i="193"/>
  <c r="Q144" i="193"/>
  <c r="Q143" i="193"/>
  <c r="Q142" i="193"/>
  <c r="Q141" i="193"/>
  <c r="Q140" i="193"/>
  <c r="Q139" i="193"/>
  <c r="Q138" i="193"/>
  <c r="Q137" i="193"/>
  <c r="Q136" i="193"/>
  <c r="Q135" i="193"/>
  <c r="Q134" i="193"/>
  <c r="Q133" i="193"/>
  <c r="Q132" i="193"/>
  <c r="Q131" i="193"/>
  <c r="Q130" i="193"/>
  <c r="Q129" i="193"/>
  <c r="Q128" i="193"/>
  <c r="Q127" i="193"/>
  <c r="Q126" i="193"/>
  <c r="Q125" i="193"/>
  <c r="Q124" i="193"/>
  <c r="Q123" i="193"/>
  <c r="Q122" i="193"/>
  <c r="Q121" i="193"/>
  <c r="Q120" i="193"/>
  <c r="Q119" i="193"/>
  <c r="Q118" i="193"/>
  <c r="Q117" i="193"/>
  <c r="Q116" i="193"/>
  <c r="Q115" i="193"/>
  <c r="Q114" i="193"/>
  <c r="Q113" i="193"/>
  <c r="Q112" i="193"/>
  <c r="Q111" i="193"/>
  <c r="Q110" i="193"/>
  <c r="Q109" i="193"/>
  <c r="Q108" i="193"/>
  <c r="Q107" i="193"/>
  <c r="Q106" i="193"/>
  <c r="Q105" i="193"/>
  <c r="Q104" i="193"/>
  <c r="Q103" i="193"/>
  <c r="Q102" i="193"/>
  <c r="Q101" i="193"/>
  <c r="Q100" i="193"/>
  <c r="Q99" i="193"/>
  <c r="Q98" i="193"/>
  <c r="Q97" i="193"/>
  <c r="Q96" i="193"/>
  <c r="Q95" i="193"/>
  <c r="Q94" i="193"/>
  <c r="Q93" i="193"/>
  <c r="Q92" i="193"/>
  <c r="Q91" i="193"/>
  <c r="Q90" i="193"/>
  <c r="Q89" i="193"/>
  <c r="Q88" i="193"/>
  <c r="Q87" i="193"/>
  <c r="Q86" i="193"/>
  <c r="Q85" i="193"/>
  <c r="Q84" i="193"/>
  <c r="Q83" i="193"/>
  <c r="Q82" i="193"/>
  <c r="Q81" i="193"/>
  <c r="Q80" i="193"/>
  <c r="Q79" i="193"/>
  <c r="Q78" i="193"/>
  <c r="Q77" i="193"/>
  <c r="Q76" i="193"/>
  <c r="Q75" i="193"/>
  <c r="Q74" i="193"/>
  <c r="Q73" i="193"/>
  <c r="Q72" i="193"/>
  <c r="Q71" i="193"/>
  <c r="Q70" i="193"/>
  <c r="Q69" i="193"/>
  <c r="Q68" i="193"/>
  <c r="Q67" i="193"/>
  <c r="Q66" i="193"/>
  <c r="Q65" i="193"/>
  <c r="Q64" i="193"/>
  <c r="Q63" i="193"/>
  <c r="Q62" i="193"/>
  <c r="Q61" i="193"/>
  <c r="Q60" i="193"/>
  <c r="Q59" i="193"/>
  <c r="Q58" i="193"/>
  <c r="Q57" i="193"/>
  <c r="Q56" i="193"/>
  <c r="Q55" i="193"/>
  <c r="Q54" i="193"/>
  <c r="Q53" i="193"/>
  <c r="Q52" i="193"/>
  <c r="Q51" i="193"/>
  <c r="Q50" i="193"/>
  <c r="Q49" i="193"/>
  <c r="Q48" i="193"/>
  <c r="Q47" i="193"/>
  <c r="Q46" i="193"/>
  <c r="Q45" i="193"/>
  <c r="Q44" i="193"/>
  <c r="Q43" i="193"/>
  <c r="Q42" i="193"/>
  <c r="Q41" i="193"/>
  <c r="Q40" i="193"/>
  <c r="Q39" i="193"/>
  <c r="Q38" i="193"/>
  <c r="Q37"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C7" i="193" s="1"/>
  <c r="F7" i="193" s="1"/>
  <c r="E7" i="193"/>
  <c r="M6" i="193"/>
  <c r="A1" i="193"/>
  <c r="F468" i="192"/>
  <c r="S61" i="61" s="1"/>
  <c r="F467" i="192"/>
  <c r="S60" i="60" s="1"/>
  <c r="F466" i="192"/>
  <c r="S59" i="60" s="1"/>
  <c r="F465" i="192"/>
  <c r="S58" i="61" s="1"/>
  <c r="F464" i="192"/>
  <c r="S57" i="61" s="1"/>
  <c r="F463" i="192"/>
  <c r="S56" i="60" s="1"/>
  <c r="F462" i="192"/>
  <c r="S55" i="60" s="1"/>
  <c r="F461" i="192"/>
  <c r="S54" i="61" s="1"/>
  <c r="F460" i="192"/>
  <c r="S53" i="61" s="1"/>
  <c r="F459" i="192"/>
  <c r="S52" i="60" s="1"/>
  <c r="F458" i="192"/>
  <c r="S51" i="60" s="1"/>
  <c r="F457" i="192"/>
  <c r="S50" i="61" s="1"/>
  <c r="F456" i="192"/>
  <c r="S49" i="61" s="1"/>
  <c r="F455" i="192"/>
  <c r="S48" i="60" s="1"/>
  <c r="F454" i="192"/>
  <c r="S47" i="60" s="1"/>
  <c r="F453" i="192"/>
  <c r="S46" i="61" s="1"/>
  <c r="F452" i="192"/>
  <c r="S45" i="61" s="1"/>
  <c r="F451" i="192"/>
  <c r="S44" i="60" s="1"/>
  <c r="F447" i="192"/>
  <c r="S40" i="60" s="1"/>
  <c r="F446" i="192"/>
  <c r="S39" i="61" s="1"/>
  <c r="F445" i="192"/>
  <c r="M6" i="192" s="1"/>
  <c r="F444" i="192"/>
  <c r="S37" i="60" s="1"/>
  <c r="F443" i="192"/>
  <c r="S36" i="60" s="1"/>
  <c r="F442" i="192"/>
  <c r="S35" i="61" s="1"/>
  <c r="F441" i="192"/>
  <c r="S34" i="61" s="1"/>
  <c r="F440" i="192"/>
  <c r="S33" i="60" s="1"/>
  <c r="F439" i="192"/>
  <c r="S32" i="60" s="1"/>
  <c r="F438" i="192"/>
  <c r="S31" i="61" s="1"/>
  <c r="F437" i="192"/>
  <c r="S30" i="61" s="1"/>
  <c r="F436" i="192"/>
  <c r="S29" i="60" s="1"/>
  <c r="F435" i="192"/>
  <c r="S28" i="60" s="1"/>
  <c r="F434" i="192"/>
  <c r="S27" i="61" s="1"/>
  <c r="F433" i="192"/>
  <c r="S26" i="61" s="1"/>
  <c r="F432" i="192"/>
  <c r="S25" i="60" s="1"/>
  <c r="F431" i="192"/>
  <c r="S24" i="60" s="1"/>
  <c r="F430" i="192"/>
  <c r="S23" i="61" s="1"/>
  <c r="F424" i="192"/>
  <c r="F421" i="192"/>
  <c r="F420" i="192"/>
  <c r="F419" i="192"/>
  <c r="F418" i="192"/>
  <c r="F422" i="192" s="1"/>
  <c r="F417" i="192"/>
  <c r="F416" i="192"/>
  <c r="F423" i="192" s="1"/>
  <c r="F425" i="192" s="1"/>
  <c r="Q410" i="192"/>
  <c r="Q409" i="192"/>
  <c r="Q408" i="192"/>
  <c r="Q407" i="192"/>
  <c r="Q406" i="192"/>
  <c r="Q405" i="192"/>
  <c r="Q404" i="192"/>
  <c r="Q403" i="192"/>
  <c r="Q402" i="192"/>
  <c r="Q401" i="192"/>
  <c r="Q400" i="192"/>
  <c r="Q399" i="192"/>
  <c r="Q398" i="192"/>
  <c r="Q397" i="192"/>
  <c r="Q396" i="192"/>
  <c r="Q395" i="192"/>
  <c r="Q394" i="192"/>
  <c r="Q393" i="192"/>
  <c r="Q392" i="192"/>
  <c r="Q391" i="192"/>
  <c r="Q390" i="192"/>
  <c r="Q389" i="192"/>
  <c r="Q388" i="192"/>
  <c r="Q387" i="192"/>
  <c r="Q386" i="192"/>
  <c r="Q385" i="192"/>
  <c r="Q384" i="192"/>
  <c r="Q383" i="192"/>
  <c r="Q382" i="192"/>
  <c r="Q381" i="192"/>
  <c r="Q380" i="192"/>
  <c r="Q379" i="192"/>
  <c r="Q378" i="192"/>
  <c r="Q377" i="192"/>
  <c r="Q376" i="192"/>
  <c r="Q375" i="192"/>
  <c r="Q374" i="192"/>
  <c r="Q373" i="192"/>
  <c r="Q372" i="192"/>
  <c r="Q371" i="192"/>
  <c r="Q370" i="192"/>
  <c r="Q369" i="192"/>
  <c r="Q368" i="192"/>
  <c r="Q367" i="192"/>
  <c r="Q366" i="192"/>
  <c r="Q365" i="192"/>
  <c r="Q364" i="192"/>
  <c r="Q363" i="192"/>
  <c r="Q362" i="192"/>
  <c r="Q361" i="192"/>
  <c r="F358" i="192" s="1"/>
  <c r="E355" i="192"/>
  <c r="E354" i="192"/>
  <c r="C354" i="192"/>
  <c r="A352" i="192"/>
  <c r="Q351" i="192"/>
  <c r="Q350" i="192"/>
  <c r="Q349" i="192"/>
  <c r="Q348" i="192"/>
  <c r="Q347" i="192"/>
  <c r="Q346" i="192"/>
  <c r="Q345" i="192"/>
  <c r="Q344" i="192"/>
  <c r="Q343" i="192"/>
  <c r="Q342" i="192"/>
  <c r="Q341" i="192"/>
  <c r="Q340" i="192"/>
  <c r="Q339" i="192"/>
  <c r="Q338" i="192"/>
  <c r="Q337" i="192"/>
  <c r="Q336" i="192"/>
  <c r="Q335" i="192"/>
  <c r="Q334" i="192"/>
  <c r="Q333" i="192"/>
  <c r="Q332" i="192"/>
  <c r="Q331" i="192"/>
  <c r="Q330" i="192"/>
  <c r="Q329" i="192"/>
  <c r="Q328" i="192"/>
  <c r="Q327" i="192"/>
  <c r="Q326" i="192"/>
  <c r="Q325" i="192"/>
  <c r="Q324" i="192"/>
  <c r="Q323" i="192"/>
  <c r="Q322" i="192"/>
  <c r="Q321" i="192"/>
  <c r="Q320" i="192"/>
  <c r="Q319" i="192"/>
  <c r="Q318" i="192"/>
  <c r="Q317" i="192"/>
  <c r="Q316" i="192"/>
  <c r="Q315" i="192"/>
  <c r="Q314" i="192"/>
  <c r="Q313" i="192"/>
  <c r="Q312" i="192"/>
  <c r="Q311" i="192"/>
  <c r="Q310" i="192"/>
  <c r="Q309" i="192"/>
  <c r="Q308" i="192"/>
  <c r="Q307" i="192"/>
  <c r="Q306" i="192"/>
  <c r="Q305" i="192"/>
  <c r="Q304" i="192"/>
  <c r="Q303" i="192"/>
  <c r="Q302" i="192"/>
  <c r="Q301" i="192"/>
  <c r="Q300" i="192"/>
  <c r="Q299" i="192"/>
  <c r="Q298" i="192"/>
  <c r="Q297" i="192"/>
  <c r="Q296" i="192"/>
  <c r="Q295" i="192"/>
  <c r="Q294" i="192"/>
  <c r="Q293" i="192"/>
  <c r="Q292" i="192"/>
  <c r="Q291" i="192"/>
  <c r="Q290" i="192"/>
  <c r="Q289" i="192"/>
  <c r="Q288" i="192"/>
  <c r="Q287" i="192"/>
  <c r="Q286" i="192"/>
  <c r="Q285" i="192"/>
  <c r="Q284" i="192"/>
  <c r="Q283" i="192"/>
  <c r="Q282" i="192"/>
  <c r="Q281" i="192"/>
  <c r="Q280" i="192"/>
  <c r="Q279" i="192"/>
  <c r="Q278" i="192"/>
  <c r="Q277" i="192"/>
  <c r="Q276" i="192"/>
  <c r="Q275" i="192"/>
  <c r="Q274" i="192"/>
  <c r="Q273" i="192"/>
  <c r="Q272" i="192"/>
  <c r="Q271" i="192"/>
  <c r="Q270" i="192"/>
  <c r="Q269" i="192"/>
  <c r="Q268" i="192"/>
  <c r="Q267" i="192"/>
  <c r="Q266" i="192"/>
  <c r="Q265" i="192"/>
  <c r="Q264" i="192"/>
  <c r="Q263" i="192"/>
  <c r="Q262" i="192"/>
  <c r="Q261" i="192"/>
  <c r="Q260" i="192"/>
  <c r="Q259" i="192"/>
  <c r="Q258" i="192"/>
  <c r="Q257" i="192"/>
  <c r="Q256" i="192"/>
  <c r="Q255" i="192"/>
  <c r="Q254" i="192"/>
  <c r="Q253" i="192"/>
  <c r="Q252" i="192"/>
  <c r="Q251" i="192"/>
  <c r="Q250" i="192"/>
  <c r="Q249" i="192"/>
  <c r="Q248" i="192"/>
  <c r="Q247" i="192"/>
  <c r="Q246" i="192"/>
  <c r="Q245" i="192"/>
  <c r="Q244" i="192"/>
  <c r="Q243" i="192"/>
  <c r="Q242" i="192"/>
  <c r="Q241" i="192"/>
  <c r="Q240" i="192"/>
  <c r="Q239" i="192"/>
  <c r="Q238" i="192"/>
  <c r="Q237" i="192"/>
  <c r="Q236" i="192"/>
  <c r="Q235" i="192"/>
  <c r="Q234" i="192"/>
  <c r="Q233" i="192"/>
  <c r="Q232" i="192"/>
  <c r="Q231" i="192"/>
  <c r="Q230" i="192"/>
  <c r="Q229" i="192"/>
  <c r="Q228" i="192"/>
  <c r="Q227" i="192"/>
  <c r="Q226" i="192"/>
  <c r="Q225" i="192"/>
  <c r="Q224" i="192"/>
  <c r="Q223" i="192"/>
  <c r="Q222" i="192"/>
  <c r="Q221" i="192"/>
  <c r="Q220" i="192"/>
  <c r="Q219" i="192"/>
  <c r="Q218" i="192"/>
  <c r="Q217" i="192"/>
  <c r="Q216" i="192"/>
  <c r="Q215" i="192"/>
  <c r="Q214" i="192"/>
  <c r="Q213" i="192"/>
  <c r="Q212" i="192"/>
  <c r="Q211" i="192"/>
  <c r="Q210" i="192"/>
  <c r="Q209" i="192"/>
  <c r="Q208" i="192"/>
  <c r="Q207" i="192"/>
  <c r="Q206" i="192"/>
  <c r="Q205" i="192"/>
  <c r="Q204" i="192"/>
  <c r="Q203" i="192"/>
  <c r="Q202" i="192"/>
  <c r="Q201" i="192"/>
  <c r="Q200" i="192"/>
  <c r="Q199" i="192"/>
  <c r="Q198" i="192"/>
  <c r="Q197" i="192"/>
  <c r="Q196" i="192"/>
  <c r="Q195" i="192"/>
  <c r="Q194" i="192"/>
  <c r="Q193" i="192"/>
  <c r="Q192" i="192"/>
  <c r="Q191" i="192"/>
  <c r="Q190" i="192"/>
  <c r="Q189" i="192"/>
  <c r="Q188" i="192"/>
  <c r="Q187" i="192"/>
  <c r="Q186" i="192"/>
  <c r="Q185" i="192"/>
  <c r="Q184" i="192"/>
  <c r="Q183" i="192"/>
  <c r="Q182" i="192"/>
  <c r="Q181" i="192"/>
  <c r="Q180" i="192"/>
  <c r="Q179" i="192"/>
  <c r="Q178" i="192"/>
  <c r="Q177" i="192"/>
  <c r="Q176" i="192"/>
  <c r="Q175" i="192"/>
  <c r="Q174" i="192"/>
  <c r="Q173" i="192"/>
  <c r="Q172" i="192"/>
  <c r="Q171" i="192"/>
  <c r="Q170" i="192"/>
  <c r="Q169" i="192"/>
  <c r="Q168" i="192"/>
  <c r="Q167" i="192"/>
  <c r="Q166" i="192"/>
  <c r="Q165" i="192"/>
  <c r="Q164" i="192"/>
  <c r="Q163" i="192"/>
  <c r="Q162" i="192"/>
  <c r="Q161" i="192"/>
  <c r="Q160" i="192"/>
  <c r="Q159" i="192"/>
  <c r="Q158" i="192"/>
  <c r="Q157" i="192"/>
  <c r="Q156" i="192"/>
  <c r="Q155" i="192"/>
  <c r="Q154" i="192"/>
  <c r="Q153" i="192"/>
  <c r="Q152" i="192"/>
  <c r="Q151" i="192"/>
  <c r="Q150" i="192"/>
  <c r="Q149" i="192"/>
  <c r="Q148" i="192"/>
  <c r="Q147" i="192"/>
  <c r="Q146" i="192"/>
  <c r="Q145" i="192"/>
  <c r="Q144" i="192"/>
  <c r="Q143" i="192"/>
  <c r="Q142" i="192"/>
  <c r="Q141" i="192"/>
  <c r="Q140" i="192"/>
  <c r="Q139" i="192"/>
  <c r="Q138" i="192"/>
  <c r="Q137" i="192"/>
  <c r="Q136" i="192"/>
  <c r="Q135" i="192"/>
  <c r="Q134" i="192"/>
  <c r="Q133" i="192"/>
  <c r="Q132" i="192"/>
  <c r="Q131" i="192"/>
  <c r="Q130" i="192"/>
  <c r="Q129" i="192"/>
  <c r="Q128" i="192"/>
  <c r="Q127" i="192"/>
  <c r="Q126" i="192"/>
  <c r="Q125" i="192"/>
  <c r="Q124" i="192"/>
  <c r="Q123" i="192"/>
  <c r="Q122" i="192"/>
  <c r="Q121" i="192"/>
  <c r="Q120" i="192"/>
  <c r="Q119" i="192"/>
  <c r="Q118" i="192"/>
  <c r="Q117" i="192"/>
  <c r="Q116" i="192"/>
  <c r="Q115" i="192"/>
  <c r="Q114" i="192"/>
  <c r="Q113" i="192"/>
  <c r="Q112" i="192"/>
  <c r="Q111" i="192"/>
  <c r="Q110" i="192"/>
  <c r="Q109" i="192"/>
  <c r="Q108" i="192"/>
  <c r="Q107" i="192"/>
  <c r="Q106" i="192"/>
  <c r="Q105" i="192"/>
  <c r="Q104" i="192"/>
  <c r="Q103" i="192"/>
  <c r="Q102" i="192"/>
  <c r="Q101" i="192"/>
  <c r="Q100" i="192"/>
  <c r="Q99" i="192"/>
  <c r="Q98" i="192"/>
  <c r="Q97" i="192"/>
  <c r="Q96" i="192"/>
  <c r="Q95" i="192"/>
  <c r="Q94" i="192"/>
  <c r="Q93" i="192"/>
  <c r="Q92" i="192"/>
  <c r="Q91" i="192"/>
  <c r="Q90" i="192"/>
  <c r="Q89" i="192"/>
  <c r="Q88" i="192"/>
  <c r="Q87" i="192"/>
  <c r="Q86" i="192"/>
  <c r="Q85" i="192"/>
  <c r="Q84" i="192"/>
  <c r="Q83" i="192"/>
  <c r="Q82" i="192"/>
  <c r="Q81" i="192"/>
  <c r="Q80" i="192"/>
  <c r="Q79" i="192"/>
  <c r="Q78" i="192"/>
  <c r="Q77" i="192"/>
  <c r="Q76" i="192"/>
  <c r="Q75" i="192"/>
  <c r="Q74" i="192"/>
  <c r="Q73" i="192"/>
  <c r="Q72" i="192"/>
  <c r="Q71" i="192"/>
  <c r="Q70" i="192"/>
  <c r="Q69" i="192"/>
  <c r="Q68" i="192"/>
  <c r="Q67" i="192"/>
  <c r="Q66" i="192"/>
  <c r="Q65" i="192"/>
  <c r="Q64" i="192"/>
  <c r="Q63" i="192"/>
  <c r="Q62" i="192"/>
  <c r="Q61" i="192"/>
  <c r="Q60" i="192"/>
  <c r="Q59" i="192"/>
  <c r="Q58" i="192"/>
  <c r="Q57" i="192"/>
  <c r="Q56" i="192"/>
  <c r="Q55" i="192"/>
  <c r="Q54" i="192"/>
  <c r="Q53" i="192"/>
  <c r="Q52" i="192"/>
  <c r="Q51" i="192"/>
  <c r="Q50" i="192"/>
  <c r="Q49" i="192"/>
  <c r="Q48" i="192"/>
  <c r="Q47" i="192"/>
  <c r="Q46" i="192"/>
  <c r="Q45" i="192"/>
  <c r="Q44" i="192"/>
  <c r="Q43" i="192"/>
  <c r="Q42" i="192"/>
  <c r="Q41" i="192"/>
  <c r="Q40" i="192"/>
  <c r="Q39" i="192"/>
  <c r="Q38" i="192"/>
  <c r="Q37" i="192"/>
  <c r="Q36" i="192"/>
  <c r="Q35" i="192"/>
  <c r="Q34" i="192"/>
  <c r="Q33" i="192"/>
  <c r="Q32" i="192"/>
  <c r="Q31" i="192"/>
  <c r="Q30" i="192"/>
  <c r="Q29" i="192"/>
  <c r="Q28" i="192"/>
  <c r="Q27" i="192"/>
  <c r="Q26" i="192"/>
  <c r="Q25" i="192"/>
  <c r="Q24" i="192"/>
  <c r="Q23" i="192"/>
  <c r="Q22" i="192"/>
  <c r="Q21" i="192"/>
  <c r="Q20" i="192"/>
  <c r="Q19" i="192"/>
  <c r="Q18" i="192"/>
  <c r="Q17" i="192"/>
  <c r="Q16" i="192"/>
  <c r="Q15" i="192"/>
  <c r="Q13" i="192"/>
  <c r="C7" i="192" s="1"/>
  <c r="Q12" i="192"/>
  <c r="Q11" i="192"/>
  <c r="Q10" i="192"/>
  <c r="E7" i="192"/>
  <c r="A1" i="192"/>
  <c r="F468" i="191"/>
  <c r="F467" i="191"/>
  <c r="F466" i="191"/>
  <c r="F465" i="191"/>
  <c r="F464" i="191"/>
  <c r="F463" i="191"/>
  <c r="F462" i="191"/>
  <c r="F461" i="191"/>
  <c r="F460" i="191"/>
  <c r="F459" i="191"/>
  <c r="F458" i="191"/>
  <c r="F457" i="191"/>
  <c r="F456" i="191"/>
  <c r="F455" i="191"/>
  <c r="F454" i="191"/>
  <c r="F453" i="191"/>
  <c r="F452" i="191"/>
  <c r="F451" i="191"/>
  <c r="F469" i="191" s="1"/>
  <c r="F447" i="191"/>
  <c r="F446" i="191"/>
  <c r="F445" i="191"/>
  <c r="F444" i="191"/>
  <c r="F443" i="191"/>
  <c r="F442" i="191"/>
  <c r="F441" i="191"/>
  <c r="F440" i="191"/>
  <c r="F439" i="191"/>
  <c r="F438" i="191"/>
  <c r="F437" i="191"/>
  <c r="F436" i="191"/>
  <c r="F435" i="191"/>
  <c r="F434" i="191"/>
  <c r="F433" i="191"/>
  <c r="F432" i="191"/>
  <c r="F431" i="191"/>
  <c r="F430" i="191"/>
  <c r="F448" i="191" s="1"/>
  <c r="F424" i="191"/>
  <c r="F421" i="191"/>
  <c r="F420" i="191"/>
  <c r="F419" i="191"/>
  <c r="F418" i="191"/>
  <c r="F422" i="191" s="1"/>
  <c r="F423" i="191" s="1"/>
  <c r="F425" i="191" s="1"/>
  <c r="F417" i="191"/>
  <c r="F416" i="191"/>
  <c r="Q410" i="191"/>
  <c r="Q409" i="191"/>
  <c r="Q408" i="191"/>
  <c r="Q407" i="191"/>
  <c r="Q406" i="191"/>
  <c r="Q405" i="191"/>
  <c r="Q404" i="191"/>
  <c r="Q403" i="191"/>
  <c r="Q402" i="191"/>
  <c r="Q401" i="191"/>
  <c r="Q400" i="191"/>
  <c r="Q399" i="191"/>
  <c r="Q398" i="191"/>
  <c r="Q397" i="191"/>
  <c r="Q396" i="191"/>
  <c r="Q395" i="191"/>
  <c r="Q394" i="191"/>
  <c r="Q393" i="191"/>
  <c r="Q392" i="191"/>
  <c r="Q391" i="191"/>
  <c r="Q390" i="191"/>
  <c r="Q389" i="191"/>
  <c r="Q388" i="191"/>
  <c r="Q387" i="191"/>
  <c r="Q386" i="191"/>
  <c r="Q385" i="191"/>
  <c r="Q384" i="191"/>
  <c r="Q383" i="191"/>
  <c r="Q382" i="191"/>
  <c r="Q381" i="191"/>
  <c r="Q380" i="191"/>
  <c r="Q379" i="191"/>
  <c r="Q378" i="191"/>
  <c r="Q377" i="191"/>
  <c r="Q376" i="191"/>
  <c r="Q375" i="191"/>
  <c r="Q374" i="191"/>
  <c r="Q373" i="191"/>
  <c r="Q372" i="191"/>
  <c r="Q371" i="191"/>
  <c r="Q370" i="191"/>
  <c r="Q369" i="191"/>
  <c r="Q368" i="191"/>
  <c r="Q367" i="191"/>
  <c r="Q366" i="191"/>
  <c r="Q365" i="191"/>
  <c r="Q364" i="191"/>
  <c r="Q363" i="191"/>
  <c r="Q362" i="191"/>
  <c r="Q361" i="191"/>
  <c r="F358" i="191" s="1"/>
  <c r="E355" i="191"/>
  <c r="E354" i="191"/>
  <c r="C354" i="191"/>
  <c r="A352" i="191"/>
  <c r="Q351" i="191"/>
  <c r="Q350" i="191"/>
  <c r="Q349" i="191"/>
  <c r="Q348" i="191"/>
  <c r="Q347" i="191"/>
  <c r="Q346" i="191"/>
  <c r="Q345" i="191"/>
  <c r="Q344" i="191"/>
  <c r="Q343" i="191"/>
  <c r="Q342" i="191"/>
  <c r="Q341" i="191"/>
  <c r="Q340" i="191"/>
  <c r="Q339" i="191"/>
  <c r="Q338" i="191"/>
  <c r="Q337" i="191"/>
  <c r="Q336" i="191"/>
  <c r="Q335" i="191"/>
  <c r="Q334" i="191"/>
  <c r="Q333" i="191"/>
  <c r="Q332" i="191"/>
  <c r="Q331" i="191"/>
  <c r="Q330" i="191"/>
  <c r="Q329" i="191"/>
  <c r="Q328" i="191"/>
  <c r="Q327" i="191"/>
  <c r="Q326" i="191"/>
  <c r="Q325" i="191"/>
  <c r="Q324" i="191"/>
  <c r="Q323" i="191"/>
  <c r="Q322" i="191"/>
  <c r="Q321" i="191"/>
  <c r="Q320" i="191"/>
  <c r="Q319" i="191"/>
  <c r="Q318" i="191"/>
  <c r="Q317" i="191"/>
  <c r="Q316" i="191"/>
  <c r="Q315" i="191"/>
  <c r="Q314" i="191"/>
  <c r="Q313" i="191"/>
  <c r="Q312" i="191"/>
  <c r="Q311" i="191"/>
  <c r="Q310" i="191"/>
  <c r="Q309" i="191"/>
  <c r="Q308" i="191"/>
  <c r="Q307" i="191"/>
  <c r="Q306" i="191"/>
  <c r="Q305" i="191"/>
  <c r="Q304" i="191"/>
  <c r="Q303" i="191"/>
  <c r="Q302" i="191"/>
  <c r="Q301" i="191"/>
  <c r="Q300" i="191"/>
  <c r="Q299" i="191"/>
  <c r="Q298" i="191"/>
  <c r="Q297" i="191"/>
  <c r="Q296" i="191"/>
  <c r="Q295" i="191"/>
  <c r="Q294" i="191"/>
  <c r="Q293" i="191"/>
  <c r="Q292" i="191"/>
  <c r="Q291" i="191"/>
  <c r="Q290" i="191"/>
  <c r="Q289" i="191"/>
  <c r="Q288" i="191"/>
  <c r="Q287" i="191"/>
  <c r="Q286" i="191"/>
  <c r="Q285" i="191"/>
  <c r="Q284" i="191"/>
  <c r="Q283" i="191"/>
  <c r="Q282" i="191"/>
  <c r="Q281" i="191"/>
  <c r="Q280" i="191"/>
  <c r="Q279" i="191"/>
  <c r="Q278" i="191"/>
  <c r="Q277" i="191"/>
  <c r="Q276" i="191"/>
  <c r="Q275" i="191"/>
  <c r="Q274" i="191"/>
  <c r="Q273" i="191"/>
  <c r="Q272" i="191"/>
  <c r="Q271" i="191"/>
  <c r="Q270" i="191"/>
  <c r="Q269" i="191"/>
  <c r="Q268" i="191"/>
  <c r="Q267" i="191"/>
  <c r="Q266" i="191"/>
  <c r="Q265" i="191"/>
  <c r="Q264" i="191"/>
  <c r="Q263" i="191"/>
  <c r="Q262" i="191"/>
  <c r="Q261" i="191"/>
  <c r="Q260" i="191"/>
  <c r="Q259" i="191"/>
  <c r="Q258" i="191"/>
  <c r="Q257" i="191"/>
  <c r="Q256" i="191"/>
  <c r="Q255" i="191"/>
  <c r="Q254" i="191"/>
  <c r="Q253" i="191"/>
  <c r="Q252" i="191"/>
  <c r="Q251" i="191"/>
  <c r="Q250" i="191"/>
  <c r="Q249" i="191"/>
  <c r="Q248" i="191"/>
  <c r="Q247" i="191"/>
  <c r="Q246" i="191"/>
  <c r="Q245" i="191"/>
  <c r="Q244" i="191"/>
  <c r="Q243" i="191"/>
  <c r="Q242" i="191"/>
  <c r="Q241" i="191"/>
  <c r="Q240" i="191"/>
  <c r="Q239" i="191"/>
  <c r="Q238" i="191"/>
  <c r="Q237" i="191"/>
  <c r="Q236" i="191"/>
  <c r="Q235" i="191"/>
  <c r="Q234" i="191"/>
  <c r="Q233" i="191"/>
  <c r="Q232" i="191"/>
  <c r="Q231" i="191"/>
  <c r="Q230" i="191"/>
  <c r="Q229" i="191"/>
  <c r="Q228" i="191"/>
  <c r="Q227" i="191"/>
  <c r="Q226" i="191"/>
  <c r="Q225" i="191"/>
  <c r="Q224" i="191"/>
  <c r="Q223" i="191"/>
  <c r="Q222" i="191"/>
  <c r="Q221" i="191"/>
  <c r="Q220" i="191"/>
  <c r="Q219" i="191"/>
  <c r="Q218" i="191"/>
  <c r="Q217" i="191"/>
  <c r="Q216" i="191"/>
  <c r="Q215" i="191"/>
  <c r="Q214" i="191"/>
  <c r="Q213" i="191"/>
  <c r="Q212" i="191"/>
  <c r="Q211" i="191"/>
  <c r="Q210" i="191"/>
  <c r="Q209" i="191"/>
  <c r="Q208" i="191"/>
  <c r="Q207" i="191"/>
  <c r="Q206" i="191"/>
  <c r="Q205" i="191"/>
  <c r="Q204" i="191"/>
  <c r="Q203" i="191"/>
  <c r="Q202" i="191"/>
  <c r="Q201" i="191"/>
  <c r="Q200" i="191"/>
  <c r="Q199" i="191"/>
  <c r="Q198" i="191"/>
  <c r="Q197" i="191"/>
  <c r="Q196" i="191"/>
  <c r="Q195" i="191"/>
  <c r="Q194" i="191"/>
  <c r="Q193" i="191"/>
  <c r="Q192" i="191"/>
  <c r="Q191" i="191"/>
  <c r="Q190" i="191"/>
  <c r="Q189" i="191"/>
  <c r="Q188" i="191"/>
  <c r="Q187" i="191"/>
  <c r="Q186" i="191"/>
  <c r="Q185" i="191"/>
  <c r="Q184" i="191"/>
  <c r="Q183" i="191"/>
  <c r="Q182" i="191"/>
  <c r="Q181" i="191"/>
  <c r="Q180" i="191"/>
  <c r="Q179" i="191"/>
  <c r="Q178" i="191"/>
  <c r="Q177" i="191"/>
  <c r="Q176" i="191"/>
  <c r="Q175" i="191"/>
  <c r="Q174" i="191"/>
  <c r="Q173" i="191"/>
  <c r="Q172" i="191"/>
  <c r="Q171" i="191"/>
  <c r="Q170" i="191"/>
  <c r="Q169" i="191"/>
  <c r="Q168" i="191"/>
  <c r="Q167" i="191"/>
  <c r="Q166" i="191"/>
  <c r="Q165" i="191"/>
  <c r="Q164" i="191"/>
  <c r="Q163" i="191"/>
  <c r="Q162" i="191"/>
  <c r="Q161" i="191"/>
  <c r="Q160" i="191"/>
  <c r="Q159" i="191"/>
  <c r="Q158" i="191"/>
  <c r="Q157" i="191"/>
  <c r="Q156" i="191"/>
  <c r="Q155" i="191"/>
  <c r="Q154" i="191"/>
  <c r="Q153" i="191"/>
  <c r="Q152" i="191"/>
  <c r="Q151" i="191"/>
  <c r="Q150" i="191"/>
  <c r="Q149" i="191"/>
  <c r="Q148" i="191"/>
  <c r="Q147" i="191"/>
  <c r="Q146" i="191"/>
  <c r="Q145" i="191"/>
  <c r="Q144" i="191"/>
  <c r="Q143" i="191"/>
  <c r="Q142" i="191"/>
  <c r="Q141" i="191"/>
  <c r="Q140" i="191"/>
  <c r="Q139" i="191"/>
  <c r="Q138" i="191"/>
  <c r="Q137" i="191"/>
  <c r="Q136" i="191"/>
  <c r="Q135" i="191"/>
  <c r="Q134" i="191"/>
  <c r="Q133" i="191"/>
  <c r="Q132" i="191"/>
  <c r="Q131" i="191"/>
  <c r="Q130" i="191"/>
  <c r="Q129" i="191"/>
  <c r="Q128" i="191"/>
  <c r="Q127" i="191"/>
  <c r="Q126" i="191"/>
  <c r="Q125" i="191"/>
  <c r="Q124" i="191"/>
  <c r="Q123" i="191"/>
  <c r="Q122" i="191"/>
  <c r="Q121" i="191"/>
  <c r="Q120" i="191"/>
  <c r="Q119" i="191"/>
  <c r="Q118" i="191"/>
  <c r="Q117" i="191"/>
  <c r="Q116" i="191"/>
  <c r="Q115" i="191"/>
  <c r="Q114" i="191"/>
  <c r="Q113" i="191"/>
  <c r="Q112" i="191"/>
  <c r="Q111" i="191"/>
  <c r="Q110" i="191"/>
  <c r="Q109" i="191"/>
  <c r="Q108" i="191"/>
  <c r="Q107" i="191"/>
  <c r="Q106" i="191"/>
  <c r="Q105" i="191"/>
  <c r="Q104" i="191"/>
  <c r="Q103" i="191"/>
  <c r="Q102" i="191"/>
  <c r="Q101" i="191"/>
  <c r="Q100" i="191"/>
  <c r="Q99" i="191"/>
  <c r="Q98" i="191"/>
  <c r="Q97" i="191"/>
  <c r="Q96" i="191"/>
  <c r="Q95" i="191"/>
  <c r="Q94" i="191"/>
  <c r="Q93" i="191"/>
  <c r="Q92" i="191"/>
  <c r="Q91" i="191"/>
  <c r="Q90" i="191"/>
  <c r="Q89" i="191"/>
  <c r="Q88" i="191"/>
  <c r="Q87" i="191"/>
  <c r="Q86" i="191"/>
  <c r="Q85" i="191"/>
  <c r="Q84" i="191"/>
  <c r="Q83" i="191"/>
  <c r="Q82" i="191"/>
  <c r="Q81" i="191"/>
  <c r="Q80" i="191"/>
  <c r="Q79" i="191"/>
  <c r="Q78" i="191"/>
  <c r="Q77" i="191"/>
  <c r="Q76" i="191"/>
  <c r="Q75" i="191"/>
  <c r="Q74" i="191"/>
  <c r="Q73" i="191"/>
  <c r="Q72" i="191"/>
  <c r="Q71" i="191"/>
  <c r="Q70" i="191"/>
  <c r="Q69" i="191"/>
  <c r="Q68" i="191"/>
  <c r="Q67" i="191"/>
  <c r="Q66" i="191"/>
  <c r="Q65" i="191"/>
  <c r="Q64" i="191"/>
  <c r="Q63" i="191"/>
  <c r="Q62" i="191"/>
  <c r="Q61" i="191"/>
  <c r="Q60" i="191"/>
  <c r="Q59" i="191"/>
  <c r="Q58" i="191"/>
  <c r="Q57" i="191"/>
  <c r="Q56" i="191"/>
  <c r="Q55" i="191"/>
  <c r="Q54" i="191"/>
  <c r="Q53" i="191"/>
  <c r="Q52" i="191"/>
  <c r="Q51" i="191"/>
  <c r="Q50" i="191"/>
  <c r="Q49" i="191"/>
  <c r="Q48" i="191"/>
  <c r="Q47" i="191"/>
  <c r="Q46" i="191"/>
  <c r="Q45" i="191"/>
  <c r="Q44" i="191"/>
  <c r="Q43" i="191"/>
  <c r="Q42" i="191"/>
  <c r="Q41" i="191"/>
  <c r="Q40" i="191"/>
  <c r="Q39" i="191"/>
  <c r="Q38" i="191"/>
  <c r="Q37"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C7" i="191" s="1"/>
  <c r="F7" i="191" s="1"/>
  <c r="E7" i="191"/>
  <c r="M6" i="191"/>
  <c r="A1" i="191"/>
  <c r="F468" i="190"/>
  <c r="F467" i="190"/>
  <c r="F466" i="190"/>
  <c r="F465" i="190"/>
  <c r="F464" i="190"/>
  <c r="F463" i="190"/>
  <c r="F462" i="190"/>
  <c r="F461" i="190"/>
  <c r="F460" i="190"/>
  <c r="F459" i="190"/>
  <c r="F458" i="190"/>
  <c r="F457" i="190"/>
  <c r="F456" i="190"/>
  <c r="F455" i="190"/>
  <c r="F454" i="190"/>
  <c r="F453" i="190"/>
  <c r="F452" i="190"/>
  <c r="F451" i="190"/>
  <c r="F469" i="190" s="1"/>
  <c r="F447" i="190"/>
  <c r="F446" i="190"/>
  <c r="F445" i="190"/>
  <c r="F444" i="190"/>
  <c r="F443" i="190"/>
  <c r="F442" i="190"/>
  <c r="F441" i="190"/>
  <c r="F440" i="190"/>
  <c r="F439" i="190"/>
  <c r="F438" i="190"/>
  <c r="F437" i="190"/>
  <c r="F436" i="190"/>
  <c r="F435" i="190"/>
  <c r="F434" i="190"/>
  <c r="F433" i="190"/>
  <c r="F432" i="190"/>
  <c r="F431" i="190"/>
  <c r="F430" i="190"/>
  <c r="F448" i="190" s="1"/>
  <c r="F424" i="190"/>
  <c r="F421" i="190"/>
  <c r="F420" i="190"/>
  <c r="F419" i="190"/>
  <c r="F418" i="190"/>
  <c r="F422" i="190" s="1"/>
  <c r="F417" i="190"/>
  <c r="F416" i="190"/>
  <c r="F423" i="190" s="1"/>
  <c r="F425" i="190" s="1"/>
  <c r="Q410" i="190"/>
  <c r="Q409" i="190"/>
  <c r="Q408" i="190"/>
  <c r="Q407" i="190"/>
  <c r="Q406" i="190"/>
  <c r="Q405" i="190"/>
  <c r="Q404" i="190"/>
  <c r="Q403" i="190"/>
  <c r="Q402" i="190"/>
  <c r="Q401" i="190"/>
  <c r="Q400" i="190"/>
  <c r="Q399" i="190"/>
  <c r="Q398" i="190"/>
  <c r="Q397" i="190"/>
  <c r="Q396" i="190"/>
  <c r="Q395" i="190"/>
  <c r="Q394" i="190"/>
  <c r="Q393" i="190"/>
  <c r="Q392" i="190"/>
  <c r="Q391" i="190"/>
  <c r="Q390" i="190"/>
  <c r="Q389" i="190"/>
  <c r="Q388" i="190"/>
  <c r="Q387" i="190"/>
  <c r="Q386" i="190"/>
  <c r="Q385" i="190"/>
  <c r="Q384" i="190"/>
  <c r="Q383" i="190"/>
  <c r="Q382" i="190"/>
  <c r="Q381" i="190"/>
  <c r="Q380" i="190"/>
  <c r="Q379" i="190"/>
  <c r="Q378" i="190"/>
  <c r="Q377" i="190"/>
  <c r="Q376" i="190"/>
  <c r="Q375" i="190"/>
  <c r="Q374" i="190"/>
  <c r="Q373" i="190"/>
  <c r="Q372" i="190"/>
  <c r="Q371" i="190"/>
  <c r="Q370" i="190"/>
  <c r="Q369" i="190"/>
  <c r="Q368" i="190"/>
  <c r="Q367" i="190"/>
  <c r="Q366" i="190"/>
  <c r="Q365" i="190"/>
  <c r="Q364" i="190"/>
  <c r="Q363" i="190"/>
  <c r="Q362" i="190"/>
  <c r="Q361" i="190"/>
  <c r="F358" i="190" s="1"/>
  <c r="E355" i="190"/>
  <c r="E354" i="190"/>
  <c r="C354" i="190"/>
  <c r="A352" i="190"/>
  <c r="Q351" i="190"/>
  <c r="Q350" i="190"/>
  <c r="Q349" i="190"/>
  <c r="Q348" i="190"/>
  <c r="Q347" i="190"/>
  <c r="Q346" i="190"/>
  <c r="Q345" i="190"/>
  <c r="Q344" i="190"/>
  <c r="Q343" i="190"/>
  <c r="Q342" i="190"/>
  <c r="Q341" i="190"/>
  <c r="Q340" i="190"/>
  <c r="Q339" i="190"/>
  <c r="Q338" i="190"/>
  <c r="Q337" i="190"/>
  <c r="Q336" i="190"/>
  <c r="Q335" i="190"/>
  <c r="Q334" i="190"/>
  <c r="Q333" i="190"/>
  <c r="Q332" i="190"/>
  <c r="Q331" i="190"/>
  <c r="Q330" i="190"/>
  <c r="Q329" i="190"/>
  <c r="Q328" i="190"/>
  <c r="Q327" i="190"/>
  <c r="Q326" i="190"/>
  <c r="Q325" i="190"/>
  <c r="Q324" i="190"/>
  <c r="Q323" i="190"/>
  <c r="Q322" i="190"/>
  <c r="Q321" i="190"/>
  <c r="Q320" i="190"/>
  <c r="Q319" i="190"/>
  <c r="Q318" i="190"/>
  <c r="Q317" i="190"/>
  <c r="Q316" i="190"/>
  <c r="Q315" i="190"/>
  <c r="Q314" i="190"/>
  <c r="Q313" i="190"/>
  <c r="Q312" i="190"/>
  <c r="Q311" i="190"/>
  <c r="Q310" i="190"/>
  <c r="Q309" i="190"/>
  <c r="Q308" i="190"/>
  <c r="Q307" i="190"/>
  <c r="Q306" i="190"/>
  <c r="Q305" i="190"/>
  <c r="Q304" i="190"/>
  <c r="Q303" i="190"/>
  <c r="Q302" i="190"/>
  <c r="Q301" i="190"/>
  <c r="Q300" i="190"/>
  <c r="Q299" i="190"/>
  <c r="Q298" i="190"/>
  <c r="Q297" i="190"/>
  <c r="Q296" i="190"/>
  <c r="Q295" i="190"/>
  <c r="Q294" i="190"/>
  <c r="Q293" i="190"/>
  <c r="Q292" i="190"/>
  <c r="Q291" i="190"/>
  <c r="Q290" i="190"/>
  <c r="Q289" i="190"/>
  <c r="Q288" i="190"/>
  <c r="Q287" i="190"/>
  <c r="Q286" i="190"/>
  <c r="Q285" i="190"/>
  <c r="Q284" i="190"/>
  <c r="Q283" i="190"/>
  <c r="Q282" i="190"/>
  <c r="Q281" i="190"/>
  <c r="Q280" i="190"/>
  <c r="Q279" i="190"/>
  <c r="Q278" i="190"/>
  <c r="Q277" i="190"/>
  <c r="Q276" i="190"/>
  <c r="Q275" i="190"/>
  <c r="Q274" i="190"/>
  <c r="Q273" i="190"/>
  <c r="Q272" i="190"/>
  <c r="Q271" i="190"/>
  <c r="Q270" i="190"/>
  <c r="Q269" i="190"/>
  <c r="Q268" i="190"/>
  <c r="Q267" i="190"/>
  <c r="Q266" i="190"/>
  <c r="Q265" i="190"/>
  <c r="Q264" i="190"/>
  <c r="Q263" i="190"/>
  <c r="Q262" i="190"/>
  <c r="Q261" i="190"/>
  <c r="Q260" i="190"/>
  <c r="Q259" i="190"/>
  <c r="Q258" i="190"/>
  <c r="Q257" i="190"/>
  <c r="Q256" i="190"/>
  <c r="Q255" i="190"/>
  <c r="Q254" i="190"/>
  <c r="Q253" i="190"/>
  <c r="Q252" i="190"/>
  <c r="Q251" i="190"/>
  <c r="Q250" i="190"/>
  <c r="Q249" i="190"/>
  <c r="Q248" i="190"/>
  <c r="Q247" i="190"/>
  <c r="Q246" i="190"/>
  <c r="Q245" i="190"/>
  <c r="Q244" i="190"/>
  <c r="Q243" i="190"/>
  <c r="Q242" i="190"/>
  <c r="Q241" i="190"/>
  <c r="Q240" i="190"/>
  <c r="Q239" i="190"/>
  <c r="Q238" i="190"/>
  <c r="Q237" i="190"/>
  <c r="Q236" i="190"/>
  <c r="Q235" i="190"/>
  <c r="Q234" i="190"/>
  <c r="Q233" i="190"/>
  <c r="Q232" i="190"/>
  <c r="Q231" i="190"/>
  <c r="Q230" i="190"/>
  <c r="Q229" i="190"/>
  <c r="Q228" i="190"/>
  <c r="Q227" i="190"/>
  <c r="Q226" i="190"/>
  <c r="Q225" i="190"/>
  <c r="Q224" i="190"/>
  <c r="Q223" i="190"/>
  <c r="Q222" i="190"/>
  <c r="Q221" i="190"/>
  <c r="Q220" i="190"/>
  <c r="Q219" i="190"/>
  <c r="Q218" i="190"/>
  <c r="Q217" i="190"/>
  <c r="Q216" i="190"/>
  <c r="Q215" i="190"/>
  <c r="Q214" i="190"/>
  <c r="Q213" i="190"/>
  <c r="Q212" i="190"/>
  <c r="Q211" i="190"/>
  <c r="Q210" i="190"/>
  <c r="Q209" i="190"/>
  <c r="Q208" i="190"/>
  <c r="Q207" i="190"/>
  <c r="Q206" i="190"/>
  <c r="Q205" i="190"/>
  <c r="Q204" i="190"/>
  <c r="Q203" i="190"/>
  <c r="Q202" i="190"/>
  <c r="Q201" i="190"/>
  <c r="Q200" i="190"/>
  <c r="Q199" i="190"/>
  <c r="Q198" i="190"/>
  <c r="Q197" i="190"/>
  <c r="Q196" i="190"/>
  <c r="Q195" i="190"/>
  <c r="Q194" i="190"/>
  <c r="Q193" i="190"/>
  <c r="Q192" i="190"/>
  <c r="Q191" i="190"/>
  <c r="Q190" i="190"/>
  <c r="Q189" i="190"/>
  <c r="Q188" i="190"/>
  <c r="Q187" i="190"/>
  <c r="Q186" i="190"/>
  <c r="Q185" i="190"/>
  <c r="Q184" i="190"/>
  <c r="Q183" i="190"/>
  <c r="Q182" i="190"/>
  <c r="Q181" i="190"/>
  <c r="Q180" i="190"/>
  <c r="Q179" i="190"/>
  <c r="Q178" i="190"/>
  <c r="Q177" i="190"/>
  <c r="Q176" i="190"/>
  <c r="Q175" i="190"/>
  <c r="Q174" i="190"/>
  <c r="Q173" i="190"/>
  <c r="Q172" i="190"/>
  <c r="Q171" i="190"/>
  <c r="Q170" i="190"/>
  <c r="Q169" i="190"/>
  <c r="Q168" i="190"/>
  <c r="Q167" i="190"/>
  <c r="Q166" i="190"/>
  <c r="Q165" i="190"/>
  <c r="Q164" i="190"/>
  <c r="Q163" i="190"/>
  <c r="Q162" i="190"/>
  <c r="Q161" i="190"/>
  <c r="Q160" i="190"/>
  <c r="Q159" i="190"/>
  <c r="Q158" i="190"/>
  <c r="Q157" i="190"/>
  <c r="Q156" i="190"/>
  <c r="Q155" i="190"/>
  <c r="Q154" i="190"/>
  <c r="Q153" i="190"/>
  <c r="Q152" i="190"/>
  <c r="Q151" i="190"/>
  <c r="Q150" i="190"/>
  <c r="Q149" i="190"/>
  <c r="Q148" i="190"/>
  <c r="Q147" i="190"/>
  <c r="Q146" i="190"/>
  <c r="Q145" i="190"/>
  <c r="Q144" i="190"/>
  <c r="Q143" i="190"/>
  <c r="Q142" i="190"/>
  <c r="Q141" i="190"/>
  <c r="Q140" i="190"/>
  <c r="Q139" i="190"/>
  <c r="Q138" i="190"/>
  <c r="Q137" i="190"/>
  <c r="Q136" i="190"/>
  <c r="Q135" i="190"/>
  <c r="Q134" i="190"/>
  <c r="Q133" i="190"/>
  <c r="Q132" i="190"/>
  <c r="Q131" i="190"/>
  <c r="Q130" i="190"/>
  <c r="Q129" i="190"/>
  <c r="Q128" i="190"/>
  <c r="Q127" i="190"/>
  <c r="Q126" i="190"/>
  <c r="Q125" i="190"/>
  <c r="Q124" i="190"/>
  <c r="Q123" i="190"/>
  <c r="Q122" i="190"/>
  <c r="Q121" i="190"/>
  <c r="Q120" i="190"/>
  <c r="Q119" i="190"/>
  <c r="Q118" i="190"/>
  <c r="Q117" i="190"/>
  <c r="Q116" i="190"/>
  <c r="Q115" i="190"/>
  <c r="Q114" i="190"/>
  <c r="Q113" i="190"/>
  <c r="Q112" i="190"/>
  <c r="Q111" i="190"/>
  <c r="Q110" i="190"/>
  <c r="Q109" i="190"/>
  <c r="Q108" i="190"/>
  <c r="Q107" i="190"/>
  <c r="Q106" i="190"/>
  <c r="Q105" i="190"/>
  <c r="Q104" i="190"/>
  <c r="Q103" i="190"/>
  <c r="Q102" i="190"/>
  <c r="Q101" i="190"/>
  <c r="Q100" i="190"/>
  <c r="Q99" i="190"/>
  <c r="Q98" i="190"/>
  <c r="Q97" i="190"/>
  <c r="Q96" i="190"/>
  <c r="Q95" i="190"/>
  <c r="Q94" i="190"/>
  <c r="Q93" i="190"/>
  <c r="Q92" i="190"/>
  <c r="Q91" i="190"/>
  <c r="Q90" i="190"/>
  <c r="Q89" i="190"/>
  <c r="Q88" i="190"/>
  <c r="Q87" i="190"/>
  <c r="Q86" i="190"/>
  <c r="Q85" i="190"/>
  <c r="Q84" i="190"/>
  <c r="Q83" i="190"/>
  <c r="Q82" i="190"/>
  <c r="Q81" i="190"/>
  <c r="Q80" i="190"/>
  <c r="Q79" i="190"/>
  <c r="Q78" i="190"/>
  <c r="Q77" i="190"/>
  <c r="Q76" i="190"/>
  <c r="Q75" i="190"/>
  <c r="Q74" i="190"/>
  <c r="Q73" i="190"/>
  <c r="Q72" i="190"/>
  <c r="Q71" i="190"/>
  <c r="Q70" i="190"/>
  <c r="Q69" i="190"/>
  <c r="Q68" i="190"/>
  <c r="Q67" i="190"/>
  <c r="Q66" i="190"/>
  <c r="Q65" i="190"/>
  <c r="Q64" i="190"/>
  <c r="Q63" i="190"/>
  <c r="Q62" i="190"/>
  <c r="Q61" i="190"/>
  <c r="Q60" i="190"/>
  <c r="Q59" i="190"/>
  <c r="Q58" i="190"/>
  <c r="Q57" i="190"/>
  <c r="Q56" i="190"/>
  <c r="Q55" i="190"/>
  <c r="Q54" i="190"/>
  <c r="Q53" i="190"/>
  <c r="Q52" i="190"/>
  <c r="Q51" i="190"/>
  <c r="Q50" i="190"/>
  <c r="Q49" i="190"/>
  <c r="Q48" i="190"/>
  <c r="Q47" i="190"/>
  <c r="Q46" i="190"/>
  <c r="Q45" i="190"/>
  <c r="Q44" i="190"/>
  <c r="Q43" i="190"/>
  <c r="Q42" i="190"/>
  <c r="Q41" i="190"/>
  <c r="Q40" i="190"/>
  <c r="Q39" i="190"/>
  <c r="Q38" i="190"/>
  <c r="Q37" i="190"/>
  <c r="Q36" i="190"/>
  <c r="Q35" i="190"/>
  <c r="Q34" i="190"/>
  <c r="Q33" i="190"/>
  <c r="Q32" i="190"/>
  <c r="Q31" i="190"/>
  <c r="Q30" i="190"/>
  <c r="Q29" i="190"/>
  <c r="Q28" i="190"/>
  <c r="Q27" i="190"/>
  <c r="Q26" i="190"/>
  <c r="Q25" i="190"/>
  <c r="Q24" i="190"/>
  <c r="Q23" i="190"/>
  <c r="Q22" i="190"/>
  <c r="Q21" i="190"/>
  <c r="Q20" i="190"/>
  <c r="Q19" i="190"/>
  <c r="Q18" i="190"/>
  <c r="Q17" i="190"/>
  <c r="Q16" i="190"/>
  <c r="Q15" i="190"/>
  <c r="Q14" i="190"/>
  <c r="Q13" i="190"/>
  <c r="C7" i="190" s="1"/>
  <c r="F7" i="190" s="1"/>
  <c r="Q12" i="190"/>
  <c r="Q11" i="190"/>
  <c r="Q10" i="190"/>
  <c r="E7" i="190"/>
  <c r="M6" i="190"/>
  <c r="A1" i="190"/>
  <c r="F468" i="189"/>
  <c r="F467" i="189"/>
  <c r="F466" i="189"/>
  <c r="F465" i="189"/>
  <c r="F464" i="189"/>
  <c r="F463" i="189"/>
  <c r="F462" i="189"/>
  <c r="F461" i="189"/>
  <c r="F460" i="189"/>
  <c r="F459" i="189"/>
  <c r="F458" i="189"/>
  <c r="F457" i="189"/>
  <c r="F456" i="189"/>
  <c r="F455" i="189"/>
  <c r="F454" i="189"/>
  <c r="F453" i="189"/>
  <c r="F452" i="189"/>
  <c r="F451" i="189"/>
  <c r="F469" i="189" s="1"/>
  <c r="F447" i="189"/>
  <c r="F446" i="189"/>
  <c r="F445" i="189"/>
  <c r="F444" i="189"/>
  <c r="F443" i="189"/>
  <c r="F442" i="189"/>
  <c r="F441" i="189"/>
  <c r="F440" i="189"/>
  <c r="F439" i="189"/>
  <c r="F438" i="189"/>
  <c r="F437" i="189"/>
  <c r="F436" i="189"/>
  <c r="F435" i="189"/>
  <c r="F434" i="189"/>
  <c r="F433" i="189"/>
  <c r="F432" i="189"/>
  <c r="F431" i="189"/>
  <c r="F430" i="189"/>
  <c r="F448" i="189" s="1"/>
  <c r="F424" i="189"/>
  <c r="F421" i="189"/>
  <c r="F420" i="189"/>
  <c r="F419" i="189"/>
  <c r="F418" i="189"/>
  <c r="F422" i="189" s="1"/>
  <c r="F417" i="189"/>
  <c r="F423" i="189" s="1"/>
  <c r="F425" i="189" s="1"/>
  <c r="F416" i="189"/>
  <c r="Q410" i="189"/>
  <c r="Q409" i="189"/>
  <c r="Q408" i="189"/>
  <c r="Q407" i="189"/>
  <c r="Q406" i="189"/>
  <c r="Q405" i="189"/>
  <c r="Q404" i="189"/>
  <c r="Q403" i="189"/>
  <c r="Q402" i="189"/>
  <c r="Q401" i="189"/>
  <c r="Q400" i="189"/>
  <c r="Q399" i="189"/>
  <c r="Q398" i="189"/>
  <c r="Q397" i="189"/>
  <c r="Q396" i="189"/>
  <c r="Q395" i="189"/>
  <c r="Q394" i="189"/>
  <c r="Q393" i="189"/>
  <c r="Q392" i="189"/>
  <c r="Q391" i="189"/>
  <c r="Q390" i="189"/>
  <c r="Q389" i="189"/>
  <c r="Q388" i="189"/>
  <c r="Q387" i="189"/>
  <c r="Q386" i="189"/>
  <c r="Q385" i="189"/>
  <c r="Q384" i="189"/>
  <c r="Q383" i="189"/>
  <c r="Q382" i="189"/>
  <c r="Q381" i="189"/>
  <c r="Q380" i="189"/>
  <c r="Q379" i="189"/>
  <c r="Q378" i="189"/>
  <c r="Q377" i="189"/>
  <c r="Q376" i="189"/>
  <c r="Q375" i="189"/>
  <c r="Q374" i="189"/>
  <c r="Q373" i="189"/>
  <c r="Q372" i="189"/>
  <c r="Q371" i="189"/>
  <c r="Q370" i="189"/>
  <c r="Q369" i="189"/>
  <c r="Q368" i="189"/>
  <c r="Q367" i="189"/>
  <c r="Q366" i="189"/>
  <c r="Q365" i="189"/>
  <c r="Q364" i="189"/>
  <c r="Q363" i="189"/>
  <c r="Q362" i="189"/>
  <c r="Q361" i="189"/>
  <c r="F358" i="189" s="1"/>
  <c r="E355" i="189"/>
  <c r="E354" i="189"/>
  <c r="C354" i="189"/>
  <c r="A352" i="189"/>
  <c r="Q351" i="189"/>
  <c r="Q350" i="189"/>
  <c r="Q349" i="189"/>
  <c r="Q348" i="189"/>
  <c r="Q347" i="189"/>
  <c r="Q346" i="189"/>
  <c r="Q345" i="189"/>
  <c r="Q344" i="189"/>
  <c r="Q343" i="189"/>
  <c r="Q342" i="189"/>
  <c r="Q341" i="189"/>
  <c r="Q340" i="189"/>
  <c r="Q339" i="189"/>
  <c r="Q338" i="189"/>
  <c r="Q337" i="189"/>
  <c r="Q336" i="189"/>
  <c r="Q335" i="189"/>
  <c r="Q334" i="189"/>
  <c r="Q333" i="189"/>
  <c r="Q332" i="189"/>
  <c r="Q331" i="189"/>
  <c r="Q330" i="189"/>
  <c r="Q329" i="189"/>
  <c r="Q328" i="189"/>
  <c r="Q327" i="189"/>
  <c r="Q326" i="189"/>
  <c r="Q325" i="189"/>
  <c r="Q324" i="189"/>
  <c r="Q323" i="189"/>
  <c r="Q322" i="189"/>
  <c r="Q321" i="189"/>
  <c r="Q320" i="189"/>
  <c r="Q319" i="189"/>
  <c r="Q318" i="189"/>
  <c r="Q317" i="189"/>
  <c r="Q316" i="189"/>
  <c r="Q315" i="189"/>
  <c r="Q314" i="189"/>
  <c r="Q313" i="189"/>
  <c r="Q312" i="189"/>
  <c r="Q311" i="189"/>
  <c r="Q310" i="189"/>
  <c r="Q309" i="189"/>
  <c r="Q308" i="189"/>
  <c r="Q307" i="189"/>
  <c r="Q306" i="189"/>
  <c r="Q305" i="189"/>
  <c r="Q304" i="189"/>
  <c r="Q303" i="189"/>
  <c r="Q302" i="189"/>
  <c r="Q301" i="189"/>
  <c r="Q300" i="189"/>
  <c r="Q299" i="189"/>
  <c r="Q298" i="189"/>
  <c r="Q297" i="189"/>
  <c r="Q296" i="189"/>
  <c r="Q295" i="189"/>
  <c r="Q294" i="189"/>
  <c r="Q293" i="189"/>
  <c r="Q292" i="189"/>
  <c r="Q291" i="189"/>
  <c r="Q290" i="189"/>
  <c r="Q289" i="189"/>
  <c r="Q288" i="189"/>
  <c r="Q287" i="189"/>
  <c r="Q286" i="189"/>
  <c r="Q285" i="189"/>
  <c r="Q284" i="189"/>
  <c r="Q283" i="189"/>
  <c r="Q282" i="189"/>
  <c r="Q281" i="189"/>
  <c r="Q280" i="189"/>
  <c r="Q279" i="189"/>
  <c r="Q278" i="189"/>
  <c r="Q277" i="189"/>
  <c r="Q276" i="189"/>
  <c r="Q275" i="189"/>
  <c r="Q274" i="189"/>
  <c r="Q273" i="189"/>
  <c r="Q272" i="189"/>
  <c r="Q271" i="189"/>
  <c r="Q270" i="189"/>
  <c r="Q269" i="189"/>
  <c r="Q268" i="189"/>
  <c r="Q267" i="189"/>
  <c r="Q266" i="189"/>
  <c r="Q265" i="189"/>
  <c r="Q264" i="189"/>
  <c r="Q263" i="189"/>
  <c r="Q262" i="189"/>
  <c r="Q261" i="189"/>
  <c r="Q260" i="189"/>
  <c r="Q259" i="189"/>
  <c r="Q258" i="189"/>
  <c r="Q257" i="189"/>
  <c r="Q256" i="189"/>
  <c r="Q255" i="189"/>
  <c r="Q254" i="189"/>
  <c r="Q253" i="189"/>
  <c r="Q252" i="189"/>
  <c r="Q251" i="189"/>
  <c r="Q250" i="189"/>
  <c r="Q249" i="189"/>
  <c r="Q248" i="189"/>
  <c r="Q247" i="189"/>
  <c r="Q246" i="189"/>
  <c r="Q245" i="189"/>
  <c r="Q244" i="189"/>
  <c r="Q243" i="189"/>
  <c r="Q242" i="189"/>
  <c r="Q241" i="189"/>
  <c r="Q240" i="189"/>
  <c r="Q239" i="189"/>
  <c r="Q238" i="189"/>
  <c r="Q237" i="189"/>
  <c r="Q236" i="189"/>
  <c r="Q235" i="189"/>
  <c r="Q234" i="189"/>
  <c r="Q233" i="189"/>
  <c r="Q232" i="189"/>
  <c r="Q231" i="189"/>
  <c r="Q230" i="189"/>
  <c r="Q229" i="189"/>
  <c r="Q228" i="189"/>
  <c r="Q227" i="189"/>
  <c r="Q226" i="189"/>
  <c r="Q225" i="189"/>
  <c r="Q224" i="189"/>
  <c r="Q223" i="189"/>
  <c r="Q222" i="189"/>
  <c r="Q221" i="189"/>
  <c r="Q220" i="189"/>
  <c r="Q219" i="189"/>
  <c r="Q218" i="189"/>
  <c r="Q217" i="189"/>
  <c r="Q216" i="189"/>
  <c r="Q215" i="189"/>
  <c r="Q214" i="189"/>
  <c r="Q213" i="189"/>
  <c r="Q212" i="189"/>
  <c r="Q211" i="189"/>
  <c r="Q210" i="189"/>
  <c r="Q209" i="189"/>
  <c r="Q208" i="189"/>
  <c r="Q207" i="189"/>
  <c r="Q206" i="189"/>
  <c r="Q205" i="189"/>
  <c r="Q204" i="189"/>
  <c r="Q203" i="189"/>
  <c r="Q202" i="189"/>
  <c r="Q201" i="189"/>
  <c r="Q200" i="189"/>
  <c r="Q199" i="189"/>
  <c r="Q198" i="189"/>
  <c r="Q197" i="189"/>
  <c r="Q196" i="189"/>
  <c r="Q195" i="189"/>
  <c r="Q194" i="189"/>
  <c r="Q193" i="189"/>
  <c r="Q192" i="189"/>
  <c r="Q191" i="189"/>
  <c r="Q190" i="189"/>
  <c r="Q189" i="189"/>
  <c r="Q188" i="189"/>
  <c r="Q187" i="189"/>
  <c r="Q186" i="189"/>
  <c r="Q185" i="189"/>
  <c r="Q184" i="189"/>
  <c r="Q183" i="189"/>
  <c r="Q182" i="189"/>
  <c r="Q181" i="189"/>
  <c r="Q180" i="189"/>
  <c r="Q179" i="189"/>
  <c r="Q178" i="189"/>
  <c r="Q177" i="189"/>
  <c r="Q176" i="189"/>
  <c r="Q175" i="189"/>
  <c r="Q174" i="189"/>
  <c r="Q173" i="189"/>
  <c r="Q172" i="189"/>
  <c r="Q171" i="189"/>
  <c r="Q170" i="189"/>
  <c r="Q169" i="189"/>
  <c r="Q168" i="189"/>
  <c r="Q167" i="189"/>
  <c r="Q166" i="189"/>
  <c r="Q165" i="189"/>
  <c r="Q164" i="189"/>
  <c r="Q163" i="189"/>
  <c r="Q162" i="189"/>
  <c r="Q161" i="189"/>
  <c r="Q160" i="189"/>
  <c r="Q159" i="189"/>
  <c r="Q158" i="189"/>
  <c r="Q157" i="189"/>
  <c r="Q156" i="189"/>
  <c r="Q155" i="189"/>
  <c r="Q154" i="189"/>
  <c r="Q153" i="189"/>
  <c r="Q152" i="189"/>
  <c r="Q151" i="189"/>
  <c r="Q150" i="189"/>
  <c r="Q149" i="189"/>
  <c r="Q148" i="189"/>
  <c r="Q147" i="189"/>
  <c r="Q146" i="189"/>
  <c r="Q145" i="189"/>
  <c r="Q144" i="189"/>
  <c r="Q143" i="189"/>
  <c r="Q142" i="189"/>
  <c r="Q141" i="189"/>
  <c r="Q140" i="189"/>
  <c r="Q139" i="189"/>
  <c r="Q138" i="189"/>
  <c r="Q137" i="189"/>
  <c r="Q136" i="189"/>
  <c r="Q135" i="189"/>
  <c r="Q134" i="189"/>
  <c r="Q133" i="189"/>
  <c r="Q132" i="189"/>
  <c r="Q131" i="189"/>
  <c r="Q130" i="189"/>
  <c r="Q129" i="189"/>
  <c r="Q128" i="189"/>
  <c r="Q127" i="189"/>
  <c r="Q126" i="189"/>
  <c r="Q125" i="189"/>
  <c r="Q124" i="189"/>
  <c r="Q123" i="189"/>
  <c r="Q122" i="189"/>
  <c r="Q121" i="189"/>
  <c r="Q120" i="189"/>
  <c r="Q119" i="189"/>
  <c r="Q118" i="189"/>
  <c r="Q117" i="189"/>
  <c r="Q116" i="189"/>
  <c r="Q115" i="189"/>
  <c r="Q114" i="189"/>
  <c r="Q113" i="189"/>
  <c r="Q112" i="189"/>
  <c r="Q111" i="189"/>
  <c r="Q110" i="189"/>
  <c r="Q109" i="189"/>
  <c r="Q108" i="189"/>
  <c r="Q107" i="189"/>
  <c r="Q106" i="189"/>
  <c r="Q105" i="189"/>
  <c r="Q104" i="189"/>
  <c r="Q103" i="189"/>
  <c r="Q102" i="189"/>
  <c r="Q101" i="189"/>
  <c r="Q100" i="189"/>
  <c r="Q99" i="189"/>
  <c r="Q98" i="189"/>
  <c r="Q97" i="189"/>
  <c r="Q96" i="189"/>
  <c r="Q95" i="189"/>
  <c r="Q94" i="189"/>
  <c r="Q93" i="189"/>
  <c r="Q92" i="189"/>
  <c r="Q91" i="189"/>
  <c r="Q90" i="189"/>
  <c r="Q89" i="189"/>
  <c r="Q88" i="189"/>
  <c r="Q87" i="189"/>
  <c r="Q86" i="189"/>
  <c r="Q85" i="189"/>
  <c r="Q84" i="189"/>
  <c r="Q83" i="189"/>
  <c r="Q82" i="189"/>
  <c r="Q81" i="189"/>
  <c r="Q80" i="189"/>
  <c r="Q79" i="189"/>
  <c r="Q78" i="189"/>
  <c r="Q77" i="189"/>
  <c r="Q76" i="189"/>
  <c r="Q75" i="189"/>
  <c r="Q74" i="189"/>
  <c r="Q73" i="189"/>
  <c r="Q72" i="189"/>
  <c r="Q71" i="189"/>
  <c r="Q70" i="189"/>
  <c r="Q69" i="189"/>
  <c r="Q68" i="189"/>
  <c r="Q67" i="189"/>
  <c r="Q66" i="189"/>
  <c r="Q65" i="189"/>
  <c r="Q64" i="189"/>
  <c r="Q63" i="189"/>
  <c r="Q62" i="189"/>
  <c r="Q61" i="189"/>
  <c r="Q60" i="189"/>
  <c r="Q59" i="189"/>
  <c r="Q58" i="189"/>
  <c r="Q57" i="189"/>
  <c r="Q56" i="189"/>
  <c r="Q55" i="189"/>
  <c r="Q54" i="189"/>
  <c r="Q53" i="189"/>
  <c r="Q52" i="189"/>
  <c r="Q51" i="189"/>
  <c r="Q50" i="189"/>
  <c r="Q49" i="189"/>
  <c r="Q48" i="189"/>
  <c r="Q47" i="189"/>
  <c r="Q46" i="189"/>
  <c r="Q45" i="189"/>
  <c r="Q44" i="189"/>
  <c r="Q43" i="189"/>
  <c r="Q42" i="189"/>
  <c r="Q41" i="189"/>
  <c r="Q40" i="189"/>
  <c r="Q39" i="189"/>
  <c r="Q38" i="189"/>
  <c r="Q37" i="189"/>
  <c r="Q36" i="189"/>
  <c r="Q35" i="189"/>
  <c r="Q34" i="189"/>
  <c r="Q33" i="189"/>
  <c r="Q32" i="189"/>
  <c r="Q31" i="189"/>
  <c r="Q30" i="189"/>
  <c r="Q29" i="189"/>
  <c r="Q28" i="189"/>
  <c r="Q27" i="189"/>
  <c r="Q26" i="189"/>
  <c r="Q25" i="189"/>
  <c r="Q24" i="189"/>
  <c r="Q23" i="189"/>
  <c r="Q22" i="189"/>
  <c r="Q21" i="189"/>
  <c r="Q20" i="189"/>
  <c r="Q19" i="189"/>
  <c r="Q18" i="189"/>
  <c r="Q17" i="189"/>
  <c r="Q16" i="189"/>
  <c r="Q15" i="189"/>
  <c r="Q14" i="189"/>
  <c r="Q13" i="189"/>
  <c r="Q12" i="189"/>
  <c r="Q11" i="189"/>
  <c r="Q10" i="189"/>
  <c r="C7" i="189" s="1"/>
  <c r="F7" i="189" s="1"/>
  <c r="E7" i="189"/>
  <c r="M6" i="189"/>
  <c r="A1" i="189"/>
  <c r="F468" i="188"/>
  <c r="F467" i="188"/>
  <c r="F466" i="188"/>
  <c r="F465" i="188"/>
  <c r="F464" i="188"/>
  <c r="F463" i="188"/>
  <c r="F462" i="188"/>
  <c r="F461" i="188"/>
  <c r="F460" i="188"/>
  <c r="F459" i="188"/>
  <c r="F458" i="188"/>
  <c r="F457" i="188"/>
  <c r="F456" i="188"/>
  <c r="F455" i="188"/>
  <c r="F454" i="188"/>
  <c r="F453" i="188"/>
  <c r="F452" i="188"/>
  <c r="F451" i="188"/>
  <c r="F469" i="188" s="1"/>
  <c r="F447" i="188"/>
  <c r="F446" i="188"/>
  <c r="F445" i="188"/>
  <c r="F444" i="188"/>
  <c r="F443" i="188"/>
  <c r="F442" i="188"/>
  <c r="F441" i="188"/>
  <c r="F440" i="188"/>
  <c r="F439" i="188"/>
  <c r="F438" i="188"/>
  <c r="F437" i="188"/>
  <c r="F436" i="188"/>
  <c r="F435" i="188"/>
  <c r="F434" i="188"/>
  <c r="F433" i="188"/>
  <c r="F432" i="188"/>
  <c r="F431" i="188"/>
  <c r="F430" i="188"/>
  <c r="F448" i="188" s="1"/>
  <c r="F424" i="188"/>
  <c r="F421" i="188"/>
  <c r="F420" i="188"/>
  <c r="F419" i="188"/>
  <c r="F418" i="188"/>
  <c r="F422" i="188" s="1"/>
  <c r="F423" i="188" s="1"/>
  <c r="F425" i="188" s="1"/>
  <c r="F417" i="188"/>
  <c r="F416" i="188"/>
  <c r="Q410" i="188"/>
  <c r="Q409" i="188"/>
  <c r="Q408" i="188"/>
  <c r="Q407" i="188"/>
  <c r="Q406" i="188"/>
  <c r="Q405" i="188"/>
  <c r="Q404" i="188"/>
  <c r="Q403" i="188"/>
  <c r="Q402" i="188"/>
  <c r="Q401" i="188"/>
  <c r="Q400" i="188"/>
  <c r="Q399" i="188"/>
  <c r="Q398" i="188"/>
  <c r="Q397" i="188"/>
  <c r="Q396" i="188"/>
  <c r="Q395" i="188"/>
  <c r="Q394" i="188"/>
  <c r="Q393" i="188"/>
  <c r="Q392" i="188"/>
  <c r="Q391" i="188"/>
  <c r="Q390" i="188"/>
  <c r="Q389" i="188"/>
  <c r="Q388" i="188"/>
  <c r="Q387" i="188"/>
  <c r="Q386" i="188"/>
  <c r="Q385" i="188"/>
  <c r="Q384" i="188"/>
  <c r="Q383" i="188"/>
  <c r="Q382" i="188"/>
  <c r="Q381" i="188"/>
  <c r="Q380" i="188"/>
  <c r="Q379" i="188"/>
  <c r="Q378" i="188"/>
  <c r="Q377" i="188"/>
  <c r="Q376" i="188"/>
  <c r="Q375" i="188"/>
  <c r="Q374" i="188"/>
  <c r="Q373" i="188"/>
  <c r="Q372" i="188"/>
  <c r="Q371" i="188"/>
  <c r="Q370" i="188"/>
  <c r="Q369" i="188"/>
  <c r="Q368" i="188"/>
  <c r="Q367" i="188"/>
  <c r="Q366" i="188"/>
  <c r="Q365" i="188"/>
  <c r="Q364" i="188"/>
  <c r="Q363" i="188"/>
  <c r="Q362" i="188"/>
  <c r="Q361" i="188"/>
  <c r="F358" i="188" s="1"/>
  <c r="E355" i="188"/>
  <c r="E354" i="188"/>
  <c r="C354" i="188"/>
  <c r="A352" i="188"/>
  <c r="Q351" i="188"/>
  <c r="Q350" i="188"/>
  <c r="Q349" i="188"/>
  <c r="Q348" i="188"/>
  <c r="Q347" i="188"/>
  <c r="Q346" i="188"/>
  <c r="Q345" i="188"/>
  <c r="Q344" i="188"/>
  <c r="Q343" i="188"/>
  <c r="Q342" i="188"/>
  <c r="Q341" i="188"/>
  <c r="Q340" i="188"/>
  <c r="Q339" i="188"/>
  <c r="Q338" i="188"/>
  <c r="Q337" i="188"/>
  <c r="Q336" i="188"/>
  <c r="Q335" i="188"/>
  <c r="Q334" i="188"/>
  <c r="Q333" i="188"/>
  <c r="Q332" i="188"/>
  <c r="Q331" i="188"/>
  <c r="Q330" i="188"/>
  <c r="Q329" i="188"/>
  <c r="Q328" i="188"/>
  <c r="Q327" i="188"/>
  <c r="Q326" i="188"/>
  <c r="Q325" i="188"/>
  <c r="Q324" i="188"/>
  <c r="Q323" i="188"/>
  <c r="Q322" i="188"/>
  <c r="Q321" i="188"/>
  <c r="Q320" i="188"/>
  <c r="Q319" i="188"/>
  <c r="Q318" i="188"/>
  <c r="Q317" i="188"/>
  <c r="Q316" i="188"/>
  <c r="Q315" i="188"/>
  <c r="Q314" i="188"/>
  <c r="Q313" i="188"/>
  <c r="Q312" i="188"/>
  <c r="Q311" i="188"/>
  <c r="Q310" i="188"/>
  <c r="Q309" i="188"/>
  <c r="Q308" i="188"/>
  <c r="Q307" i="188"/>
  <c r="Q306" i="188"/>
  <c r="Q305" i="188"/>
  <c r="Q304" i="188"/>
  <c r="Q303" i="188"/>
  <c r="Q302" i="188"/>
  <c r="Q301" i="188"/>
  <c r="Q300" i="188"/>
  <c r="Q299" i="188"/>
  <c r="Q298" i="188"/>
  <c r="Q297" i="188"/>
  <c r="Q296" i="188"/>
  <c r="Q295" i="188"/>
  <c r="Q294" i="188"/>
  <c r="Q293" i="188"/>
  <c r="Q292" i="188"/>
  <c r="Q291" i="188"/>
  <c r="Q290" i="188"/>
  <c r="Q289" i="188"/>
  <c r="Q288" i="188"/>
  <c r="Q287" i="188"/>
  <c r="Q286" i="188"/>
  <c r="Q285" i="188"/>
  <c r="Q284" i="188"/>
  <c r="Q283" i="188"/>
  <c r="Q282" i="188"/>
  <c r="Q281" i="188"/>
  <c r="Q280" i="188"/>
  <c r="Q279" i="188"/>
  <c r="Q278" i="188"/>
  <c r="Q277" i="188"/>
  <c r="Q276" i="188"/>
  <c r="Q275" i="188"/>
  <c r="Q274" i="188"/>
  <c r="Q273" i="188"/>
  <c r="Q272" i="188"/>
  <c r="Q271" i="188"/>
  <c r="Q270" i="188"/>
  <c r="Q269" i="188"/>
  <c r="Q268" i="188"/>
  <c r="Q267" i="188"/>
  <c r="Q266" i="188"/>
  <c r="Q265" i="188"/>
  <c r="Q264" i="188"/>
  <c r="Q263" i="188"/>
  <c r="Q262" i="188"/>
  <c r="Q261" i="188"/>
  <c r="Q260" i="188"/>
  <c r="Q259" i="188"/>
  <c r="Q258" i="188"/>
  <c r="Q257" i="188"/>
  <c r="Q256" i="188"/>
  <c r="Q255" i="188"/>
  <c r="Q254" i="188"/>
  <c r="Q253" i="188"/>
  <c r="Q252" i="188"/>
  <c r="Q251" i="188"/>
  <c r="Q250" i="188"/>
  <c r="Q249" i="188"/>
  <c r="Q248" i="188"/>
  <c r="Q247" i="188"/>
  <c r="Q246" i="188"/>
  <c r="Q245" i="188"/>
  <c r="Q244" i="188"/>
  <c r="Q243" i="188"/>
  <c r="Q242" i="188"/>
  <c r="Q241" i="188"/>
  <c r="Q240" i="188"/>
  <c r="Q239" i="188"/>
  <c r="Q238" i="188"/>
  <c r="Q237" i="188"/>
  <c r="Q236" i="188"/>
  <c r="Q235" i="188"/>
  <c r="Q234" i="188"/>
  <c r="Q233" i="188"/>
  <c r="Q232" i="188"/>
  <c r="Q231" i="188"/>
  <c r="Q230" i="188"/>
  <c r="Q229" i="188"/>
  <c r="Q228" i="188"/>
  <c r="Q227" i="188"/>
  <c r="Q226" i="188"/>
  <c r="Q225" i="188"/>
  <c r="Q224" i="188"/>
  <c r="Q223" i="188"/>
  <c r="Q222" i="188"/>
  <c r="Q221" i="188"/>
  <c r="Q220" i="188"/>
  <c r="Q219" i="188"/>
  <c r="Q218" i="188"/>
  <c r="Q217" i="188"/>
  <c r="Q216" i="188"/>
  <c r="Q215" i="188"/>
  <c r="Q214" i="188"/>
  <c r="Q213" i="188"/>
  <c r="Q212" i="188"/>
  <c r="Q211" i="188"/>
  <c r="Q210" i="188"/>
  <c r="Q209" i="188"/>
  <c r="Q208" i="188"/>
  <c r="Q207" i="188"/>
  <c r="Q206" i="188"/>
  <c r="Q205" i="188"/>
  <c r="Q204" i="188"/>
  <c r="Q203" i="188"/>
  <c r="Q202" i="188"/>
  <c r="Q201" i="188"/>
  <c r="Q200" i="188"/>
  <c r="Q199" i="188"/>
  <c r="Q198" i="188"/>
  <c r="Q197" i="188"/>
  <c r="Q196" i="188"/>
  <c r="Q195" i="188"/>
  <c r="Q194" i="188"/>
  <c r="Q193" i="188"/>
  <c r="Q192" i="188"/>
  <c r="Q191" i="188"/>
  <c r="Q190" i="188"/>
  <c r="Q189" i="188"/>
  <c r="Q188" i="188"/>
  <c r="Q187" i="188"/>
  <c r="Q186" i="188"/>
  <c r="Q185" i="188"/>
  <c r="Q184" i="188"/>
  <c r="Q183" i="188"/>
  <c r="Q182" i="188"/>
  <c r="Q181" i="188"/>
  <c r="Q180" i="188"/>
  <c r="Q179" i="188"/>
  <c r="Q178" i="188"/>
  <c r="Q177" i="188"/>
  <c r="Q176" i="188"/>
  <c r="Q175" i="188"/>
  <c r="Q174" i="188"/>
  <c r="Q173" i="188"/>
  <c r="Q172" i="188"/>
  <c r="Q171" i="188"/>
  <c r="Q170" i="188"/>
  <c r="Q169" i="188"/>
  <c r="Q168" i="188"/>
  <c r="Q167" i="188"/>
  <c r="Q166" i="188"/>
  <c r="Q165" i="188"/>
  <c r="Q164" i="188"/>
  <c r="Q163" i="188"/>
  <c r="Q162" i="188"/>
  <c r="Q161" i="188"/>
  <c r="Q160" i="188"/>
  <c r="Q159" i="188"/>
  <c r="Q158" i="188"/>
  <c r="Q157" i="188"/>
  <c r="Q156" i="188"/>
  <c r="Q155" i="188"/>
  <c r="Q154" i="188"/>
  <c r="Q153" i="188"/>
  <c r="Q152" i="188"/>
  <c r="Q151" i="188"/>
  <c r="Q150" i="188"/>
  <c r="Q149" i="188"/>
  <c r="Q148" i="188"/>
  <c r="Q147" i="188"/>
  <c r="Q146" i="188"/>
  <c r="Q145" i="188"/>
  <c r="Q144" i="188"/>
  <c r="Q143" i="188"/>
  <c r="Q142" i="188"/>
  <c r="Q141" i="188"/>
  <c r="Q140" i="188"/>
  <c r="Q139" i="188"/>
  <c r="Q138" i="188"/>
  <c r="Q137" i="188"/>
  <c r="Q136" i="188"/>
  <c r="Q135" i="188"/>
  <c r="Q134" i="188"/>
  <c r="Q133" i="188"/>
  <c r="Q132" i="188"/>
  <c r="Q131" i="188"/>
  <c r="Q130" i="188"/>
  <c r="Q129" i="188"/>
  <c r="Q128" i="188"/>
  <c r="Q127" i="188"/>
  <c r="Q126" i="188"/>
  <c r="Q125" i="188"/>
  <c r="Q124" i="188"/>
  <c r="Q123" i="188"/>
  <c r="Q122" i="188"/>
  <c r="Q121" i="188"/>
  <c r="Q120" i="188"/>
  <c r="Q119" i="188"/>
  <c r="Q118" i="188"/>
  <c r="Q117" i="188"/>
  <c r="Q116" i="188"/>
  <c r="Q115" i="188"/>
  <c r="Q114" i="188"/>
  <c r="Q113" i="188"/>
  <c r="Q112" i="188"/>
  <c r="Q111" i="188"/>
  <c r="Q110" i="188"/>
  <c r="Q109" i="188"/>
  <c r="Q108" i="188"/>
  <c r="Q107" i="188"/>
  <c r="Q106" i="188"/>
  <c r="Q105" i="188"/>
  <c r="Q104" i="188"/>
  <c r="Q103" i="188"/>
  <c r="Q102" i="188"/>
  <c r="Q101" i="188"/>
  <c r="Q100" i="188"/>
  <c r="Q99" i="188"/>
  <c r="Q98" i="188"/>
  <c r="Q97" i="188"/>
  <c r="Q96" i="188"/>
  <c r="Q95" i="188"/>
  <c r="Q94" i="188"/>
  <c r="Q93" i="188"/>
  <c r="Q92" i="188"/>
  <c r="Q91" i="188"/>
  <c r="Q90" i="188"/>
  <c r="Q89" i="188"/>
  <c r="Q88" i="188"/>
  <c r="Q87" i="188"/>
  <c r="Q86" i="188"/>
  <c r="Q85" i="188"/>
  <c r="Q84" i="188"/>
  <c r="Q83" i="188"/>
  <c r="Q82" i="188"/>
  <c r="Q81" i="188"/>
  <c r="Q80" i="188"/>
  <c r="Q79" i="188"/>
  <c r="Q78" i="188"/>
  <c r="Q77" i="188"/>
  <c r="Q76" i="188"/>
  <c r="Q75" i="188"/>
  <c r="Q74" i="188"/>
  <c r="Q73" i="188"/>
  <c r="Q72" i="188"/>
  <c r="Q71" i="188"/>
  <c r="Q70" i="188"/>
  <c r="Q69" i="188"/>
  <c r="Q68" i="188"/>
  <c r="Q67" i="188"/>
  <c r="Q66" i="188"/>
  <c r="Q65" i="188"/>
  <c r="Q64" i="188"/>
  <c r="Q63" i="188"/>
  <c r="Q62" i="188"/>
  <c r="Q61" i="188"/>
  <c r="Q60" i="188"/>
  <c r="Q59" i="188"/>
  <c r="Q58" i="188"/>
  <c r="Q57" i="188"/>
  <c r="Q56" i="188"/>
  <c r="Q55" i="188"/>
  <c r="Q54" i="188"/>
  <c r="Q53" i="188"/>
  <c r="Q52" i="188"/>
  <c r="Q51" i="188"/>
  <c r="Q50" i="188"/>
  <c r="Q49" i="188"/>
  <c r="Q48" i="188"/>
  <c r="Q47" i="188"/>
  <c r="Q46" i="188"/>
  <c r="Q45" i="188"/>
  <c r="Q44" i="188"/>
  <c r="Q43" i="188"/>
  <c r="Q42" i="188"/>
  <c r="Q41" i="188"/>
  <c r="Q40" i="188"/>
  <c r="Q39" i="188"/>
  <c r="Q38" i="188"/>
  <c r="Q37" i="188"/>
  <c r="Q36" i="188"/>
  <c r="Q35" i="188"/>
  <c r="Q34" i="188"/>
  <c r="Q33" i="188"/>
  <c r="Q32" i="188"/>
  <c r="Q31" i="188"/>
  <c r="Q30" i="188"/>
  <c r="Q29" i="188"/>
  <c r="Q28" i="188"/>
  <c r="Q27" i="188"/>
  <c r="Q26" i="188"/>
  <c r="Q25" i="188"/>
  <c r="Q24" i="188"/>
  <c r="Q23" i="188"/>
  <c r="Q22" i="188"/>
  <c r="Q21" i="188"/>
  <c r="Q20" i="188"/>
  <c r="Q19" i="188"/>
  <c r="Q18" i="188"/>
  <c r="Q17" i="188"/>
  <c r="Q16" i="188"/>
  <c r="Q15" i="188"/>
  <c r="Q14" i="188"/>
  <c r="Q13" i="188"/>
  <c r="Q12" i="188"/>
  <c r="Q11" i="188"/>
  <c r="Q10" i="188"/>
  <c r="C7" i="188" s="1"/>
  <c r="F7" i="188" s="1"/>
  <c r="E7" i="188"/>
  <c r="M6" i="188"/>
  <c r="A1" i="188"/>
  <c r="F468" i="187"/>
  <c r="F467" i="187"/>
  <c r="F466" i="187"/>
  <c r="F465" i="187"/>
  <c r="F464" i="187"/>
  <c r="F463" i="187"/>
  <c r="F462" i="187"/>
  <c r="F461" i="187"/>
  <c r="F460" i="187"/>
  <c r="F459" i="187"/>
  <c r="F458" i="187"/>
  <c r="F457" i="187"/>
  <c r="F456" i="187"/>
  <c r="F455" i="187"/>
  <c r="F454" i="187"/>
  <c r="F453" i="187"/>
  <c r="F452" i="187"/>
  <c r="F451" i="187"/>
  <c r="F469" i="187" s="1"/>
  <c r="F447" i="187"/>
  <c r="F446" i="187"/>
  <c r="F445" i="187"/>
  <c r="F444" i="187"/>
  <c r="F443" i="187"/>
  <c r="F442" i="187"/>
  <c r="F441" i="187"/>
  <c r="F440" i="187"/>
  <c r="F439" i="187"/>
  <c r="F438" i="187"/>
  <c r="F437" i="187"/>
  <c r="F436" i="187"/>
  <c r="F435" i="187"/>
  <c r="F434" i="187"/>
  <c r="F433" i="187"/>
  <c r="F432" i="187"/>
  <c r="F431" i="187"/>
  <c r="F430" i="187"/>
  <c r="F448" i="187" s="1"/>
  <c r="F424" i="187"/>
  <c r="F421" i="187"/>
  <c r="F420" i="187"/>
  <c r="F419" i="187"/>
  <c r="F418" i="187"/>
  <c r="F422" i="187" s="1"/>
  <c r="F417" i="187"/>
  <c r="F416" i="187"/>
  <c r="F423" i="187" s="1"/>
  <c r="F425" i="187" s="1"/>
  <c r="Q410" i="187"/>
  <c r="Q409" i="187"/>
  <c r="Q408" i="187"/>
  <c r="Q407" i="187"/>
  <c r="Q406" i="187"/>
  <c r="Q405" i="187"/>
  <c r="Q404" i="187"/>
  <c r="Q403" i="187"/>
  <c r="Q402" i="187"/>
  <c r="Q401" i="187"/>
  <c r="Q400" i="187"/>
  <c r="Q399" i="187"/>
  <c r="Q398" i="187"/>
  <c r="Q397" i="187"/>
  <c r="Q396" i="187"/>
  <c r="Q395" i="187"/>
  <c r="Q394" i="187"/>
  <c r="Q393" i="187"/>
  <c r="Q392" i="187"/>
  <c r="Q391" i="187"/>
  <c r="Q390" i="187"/>
  <c r="Q389" i="187"/>
  <c r="Q388" i="187"/>
  <c r="Q387" i="187"/>
  <c r="Q386" i="187"/>
  <c r="Q385" i="187"/>
  <c r="Q384" i="187"/>
  <c r="Q383" i="187"/>
  <c r="Q382" i="187"/>
  <c r="Q381" i="187"/>
  <c r="Q380" i="187"/>
  <c r="Q379" i="187"/>
  <c r="Q378" i="187"/>
  <c r="Q377" i="187"/>
  <c r="Q376" i="187"/>
  <c r="Q375" i="187"/>
  <c r="Q374" i="187"/>
  <c r="Q373" i="187"/>
  <c r="Q372" i="187"/>
  <c r="Q371" i="187"/>
  <c r="Q370" i="187"/>
  <c r="Q369" i="187"/>
  <c r="Q368" i="187"/>
  <c r="Q367" i="187"/>
  <c r="Q366" i="187"/>
  <c r="Q365" i="187"/>
  <c r="Q364" i="187"/>
  <c r="Q363" i="187"/>
  <c r="Q362" i="187"/>
  <c r="Q361" i="187"/>
  <c r="F358" i="187" s="1"/>
  <c r="E355" i="187"/>
  <c r="E354" i="187"/>
  <c r="C354" i="187"/>
  <c r="A352" i="187"/>
  <c r="Q351" i="187"/>
  <c r="Q350" i="187"/>
  <c r="Q349" i="187"/>
  <c r="Q348" i="187"/>
  <c r="Q347" i="187"/>
  <c r="Q346" i="187"/>
  <c r="Q345" i="187"/>
  <c r="Q344" i="187"/>
  <c r="Q343" i="187"/>
  <c r="Q342" i="187"/>
  <c r="Q341" i="187"/>
  <c r="Q340" i="187"/>
  <c r="Q339" i="187"/>
  <c r="Q338" i="187"/>
  <c r="Q337" i="187"/>
  <c r="Q336" i="187"/>
  <c r="Q335" i="187"/>
  <c r="Q334" i="187"/>
  <c r="Q333" i="187"/>
  <c r="Q332" i="187"/>
  <c r="Q331" i="187"/>
  <c r="Q330" i="187"/>
  <c r="Q329" i="187"/>
  <c r="Q328" i="187"/>
  <c r="Q327" i="187"/>
  <c r="Q326" i="187"/>
  <c r="Q325" i="187"/>
  <c r="Q324" i="187"/>
  <c r="Q323" i="187"/>
  <c r="Q322" i="187"/>
  <c r="Q321" i="187"/>
  <c r="Q320" i="187"/>
  <c r="Q319" i="187"/>
  <c r="Q318" i="187"/>
  <c r="Q317" i="187"/>
  <c r="Q316" i="187"/>
  <c r="Q315" i="187"/>
  <c r="Q314" i="187"/>
  <c r="Q313" i="187"/>
  <c r="Q312" i="187"/>
  <c r="Q311" i="187"/>
  <c r="Q310" i="187"/>
  <c r="Q309" i="187"/>
  <c r="Q308" i="187"/>
  <c r="Q307" i="187"/>
  <c r="Q306" i="187"/>
  <c r="Q305" i="187"/>
  <c r="Q304" i="187"/>
  <c r="Q303" i="187"/>
  <c r="Q302" i="187"/>
  <c r="Q301" i="187"/>
  <c r="Q300" i="187"/>
  <c r="Q299" i="187"/>
  <c r="Q298" i="187"/>
  <c r="Q297" i="187"/>
  <c r="Q296" i="187"/>
  <c r="Q295" i="187"/>
  <c r="Q294" i="187"/>
  <c r="Q293" i="187"/>
  <c r="Q292" i="187"/>
  <c r="Q291" i="187"/>
  <c r="Q290" i="187"/>
  <c r="Q289" i="187"/>
  <c r="Q288" i="187"/>
  <c r="Q287" i="187"/>
  <c r="Q286" i="187"/>
  <c r="Q285" i="187"/>
  <c r="Q284" i="187"/>
  <c r="Q283" i="187"/>
  <c r="Q282" i="187"/>
  <c r="Q281" i="187"/>
  <c r="Q280" i="187"/>
  <c r="Q279" i="187"/>
  <c r="Q278" i="187"/>
  <c r="Q277" i="187"/>
  <c r="Q276" i="187"/>
  <c r="Q275" i="187"/>
  <c r="Q274" i="187"/>
  <c r="Q273" i="187"/>
  <c r="Q272" i="187"/>
  <c r="Q271" i="187"/>
  <c r="Q270" i="187"/>
  <c r="Q269" i="187"/>
  <c r="Q268" i="187"/>
  <c r="Q267" i="187"/>
  <c r="Q266" i="187"/>
  <c r="Q265" i="187"/>
  <c r="Q264" i="187"/>
  <c r="Q263" i="187"/>
  <c r="Q262" i="187"/>
  <c r="Q261" i="187"/>
  <c r="Q260" i="187"/>
  <c r="Q259" i="187"/>
  <c r="Q258" i="187"/>
  <c r="Q257" i="187"/>
  <c r="Q256" i="187"/>
  <c r="Q255" i="187"/>
  <c r="Q254" i="187"/>
  <c r="Q253" i="187"/>
  <c r="Q252" i="187"/>
  <c r="Q251" i="187"/>
  <c r="Q250" i="187"/>
  <c r="Q249" i="187"/>
  <c r="Q248" i="187"/>
  <c r="Q247" i="187"/>
  <c r="Q246" i="187"/>
  <c r="Q245" i="187"/>
  <c r="Q244" i="187"/>
  <c r="Q243" i="187"/>
  <c r="Q242" i="187"/>
  <c r="Q241" i="187"/>
  <c r="Q240" i="187"/>
  <c r="Q239" i="187"/>
  <c r="Q238" i="187"/>
  <c r="Q237" i="187"/>
  <c r="Q236" i="187"/>
  <c r="Q235" i="187"/>
  <c r="Q234" i="187"/>
  <c r="Q233" i="187"/>
  <c r="Q232" i="187"/>
  <c r="Q231" i="187"/>
  <c r="Q230" i="187"/>
  <c r="Q229" i="187"/>
  <c r="Q228" i="187"/>
  <c r="Q227" i="187"/>
  <c r="Q226" i="187"/>
  <c r="Q225" i="187"/>
  <c r="Q224" i="187"/>
  <c r="Q223" i="187"/>
  <c r="Q222" i="187"/>
  <c r="Q221" i="187"/>
  <c r="Q220" i="187"/>
  <c r="Q219" i="187"/>
  <c r="Q218" i="187"/>
  <c r="Q217" i="187"/>
  <c r="Q216" i="187"/>
  <c r="Q215" i="187"/>
  <c r="Q214" i="187"/>
  <c r="Q213" i="187"/>
  <c r="Q212" i="187"/>
  <c r="Q211" i="187"/>
  <c r="Q210" i="187"/>
  <c r="Q209" i="187"/>
  <c r="Q208" i="187"/>
  <c r="Q207" i="187"/>
  <c r="Q206" i="187"/>
  <c r="Q205" i="187"/>
  <c r="Q204" i="187"/>
  <c r="Q203" i="187"/>
  <c r="Q202" i="187"/>
  <c r="Q201" i="187"/>
  <c r="Q200" i="187"/>
  <c r="Q199" i="187"/>
  <c r="Q198" i="187"/>
  <c r="Q197" i="187"/>
  <c r="Q196" i="187"/>
  <c r="Q195" i="187"/>
  <c r="Q194" i="187"/>
  <c r="Q193" i="187"/>
  <c r="Q192" i="187"/>
  <c r="Q191" i="187"/>
  <c r="Q190" i="187"/>
  <c r="Q189" i="187"/>
  <c r="Q188" i="187"/>
  <c r="Q187" i="187"/>
  <c r="Q186" i="187"/>
  <c r="Q185" i="187"/>
  <c r="Q184" i="187"/>
  <c r="Q183" i="187"/>
  <c r="Q182" i="187"/>
  <c r="Q181" i="187"/>
  <c r="Q180" i="187"/>
  <c r="Q179" i="187"/>
  <c r="Q178" i="187"/>
  <c r="Q177" i="187"/>
  <c r="Q176" i="187"/>
  <c r="Q175" i="187"/>
  <c r="Q174" i="187"/>
  <c r="Q173" i="187"/>
  <c r="Q172" i="187"/>
  <c r="Q171" i="187"/>
  <c r="Q170" i="187"/>
  <c r="Q169" i="187"/>
  <c r="Q168" i="187"/>
  <c r="Q167" i="187"/>
  <c r="Q166" i="187"/>
  <c r="Q165" i="187"/>
  <c r="Q164" i="187"/>
  <c r="Q163" i="187"/>
  <c r="Q162" i="187"/>
  <c r="Q161" i="187"/>
  <c r="Q160" i="187"/>
  <c r="Q159" i="187"/>
  <c r="Q158" i="187"/>
  <c r="Q157" i="187"/>
  <c r="Q156" i="187"/>
  <c r="Q155" i="187"/>
  <c r="Q154" i="187"/>
  <c r="Q153" i="187"/>
  <c r="Q152" i="187"/>
  <c r="Q151" i="187"/>
  <c r="Q150" i="187"/>
  <c r="Q149" i="187"/>
  <c r="Q148" i="187"/>
  <c r="Q147" i="187"/>
  <c r="Q146" i="187"/>
  <c r="Q145" i="187"/>
  <c r="Q144" i="187"/>
  <c r="Q143" i="187"/>
  <c r="Q142" i="187"/>
  <c r="Q141" i="187"/>
  <c r="Q140" i="187"/>
  <c r="Q139" i="187"/>
  <c r="Q138" i="187"/>
  <c r="Q137" i="187"/>
  <c r="Q136" i="187"/>
  <c r="Q135" i="187"/>
  <c r="Q134" i="187"/>
  <c r="Q133" i="187"/>
  <c r="Q132" i="187"/>
  <c r="Q131" i="187"/>
  <c r="Q130" i="187"/>
  <c r="Q129" i="187"/>
  <c r="Q128" i="187"/>
  <c r="Q127" i="187"/>
  <c r="Q126" i="187"/>
  <c r="Q125" i="187"/>
  <c r="Q124" i="187"/>
  <c r="Q123" i="187"/>
  <c r="Q122" i="187"/>
  <c r="Q121" i="187"/>
  <c r="Q120" i="187"/>
  <c r="Q119" i="187"/>
  <c r="Q118" i="187"/>
  <c r="Q117" i="187"/>
  <c r="Q116" i="187"/>
  <c r="Q115" i="187"/>
  <c r="Q114" i="187"/>
  <c r="Q113" i="187"/>
  <c r="Q112" i="187"/>
  <c r="Q111" i="187"/>
  <c r="Q110" i="187"/>
  <c r="Q109" i="187"/>
  <c r="Q108" i="187"/>
  <c r="Q107" i="187"/>
  <c r="Q106" i="187"/>
  <c r="Q105" i="187"/>
  <c r="Q104" i="187"/>
  <c r="Q103" i="187"/>
  <c r="Q102" i="187"/>
  <c r="Q101" i="187"/>
  <c r="Q100" i="187"/>
  <c r="Q99" i="187"/>
  <c r="Q98" i="187"/>
  <c r="Q97" i="187"/>
  <c r="Q96" i="187"/>
  <c r="Q95" i="187"/>
  <c r="Q94" i="187"/>
  <c r="Q93" i="187"/>
  <c r="Q92" i="187"/>
  <c r="Q91" i="187"/>
  <c r="Q90" i="187"/>
  <c r="Q89" i="187"/>
  <c r="Q88" i="187"/>
  <c r="Q87" i="187"/>
  <c r="Q86" i="187"/>
  <c r="Q85" i="187"/>
  <c r="Q84" i="187"/>
  <c r="Q83" i="187"/>
  <c r="Q82" i="187"/>
  <c r="Q81" i="187"/>
  <c r="Q80" i="187"/>
  <c r="Q79" i="187"/>
  <c r="Q78" i="187"/>
  <c r="Q77" i="187"/>
  <c r="Q76" i="187"/>
  <c r="Q75" i="187"/>
  <c r="Q74" i="187"/>
  <c r="Q73" i="187"/>
  <c r="Q72" i="187"/>
  <c r="Q71" i="187"/>
  <c r="Q70" i="187"/>
  <c r="Q69" i="187"/>
  <c r="Q68" i="187"/>
  <c r="Q67" i="187"/>
  <c r="Q66" i="187"/>
  <c r="Q65" i="187"/>
  <c r="Q64" i="187"/>
  <c r="Q63" i="187"/>
  <c r="Q62" i="187"/>
  <c r="Q61" i="187"/>
  <c r="Q60" i="187"/>
  <c r="Q59" i="187"/>
  <c r="Q58" i="187"/>
  <c r="Q57" i="187"/>
  <c r="Q56" i="187"/>
  <c r="Q55" i="187"/>
  <c r="Q54" i="187"/>
  <c r="Q53" i="187"/>
  <c r="Q52" i="187"/>
  <c r="Q51" i="187"/>
  <c r="Q50" i="187"/>
  <c r="Q49" i="187"/>
  <c r="Q48" i="187"/>
  <c r="Q47" i="187"/>
  <c r="Q46" i="187"/>
  <c r="Q45" i="187"/>
  <c r="Q44" i="187"/>
  <c r="Q43" i="187"/>
  <c r="Q42" i="187"/>
  <c r="Q41" i="187"/>
  <c r="Q40" i="187"/>
  <c r="Q39" i="187"/>
  <c r="Q38" i="187"/>
  <c r="Q37" i="187"/>
  <c r="Q36" i="187"/>
  <c r="Q35" i="187"/>
  <c r="Q34" i="187"/>
  <c r="Q33" i="187"/>
  <c r="Q32" i="187"/>
  <c r="Q31" i="187"/>
  <c r="Q30" i="187"/>
  <c r="Q29" i="187"/>
  <c r="Q28" i="187"/>
  <c r="Q27" i="187"/>
  <c r="Q26" i="187"/>
  <c r="Q25" i="187"/>
  <c r="Q24" i="187"/>
  <c r="Q23" i="187"/>
  <c r="Q22" i="187"/>
  <c r="Q21" i="187"/>
  <c r="Q20" i="187"/>
  <c r="Q19" i="187"/>
  <c r="Q18" i="187"/>
  <c r="Q17" i="187"/>
  <c r="Q16" i="187"/>
  <c r="Q15" i="187"/>
  <c r="Q14" i="187"/>
  <c r="Q13" i="187"/>
  <c r="Q12" i="187"/>
  <c r="Q11" i="187"/>
  <c r="Q10" i="187"/>
  <c r="E7" i="187"/>
  <c r="C7" i="187"/>
  <c r="F7" i="187" s="1"/>
  <c r="M6" i="187"/>
  <c r="A1" i="187"/>
  <c r="F468" i="186"/>
  <c r="F467" i="186"/>
  <c r="F466" i="186"/>
  <c r="F465" i="186"/>
  <c r="F464" i="186"/>
  <c r="F463" i="186"/>
  <c r="F462" i="186"/>
  <c r="F461" i="186"/>
  <c r="F460" i="186"/>
  <c r="F459" i="186"/>
  <c r="F458" i="186"/>
  <c r="F457" i="186"/>
  <c r="F456" i="186"/>
  <c r="F455" i="186"/>
  <c r="F454" i="186"/>
  <c r="F453" i="186"/>
  <c r="F452" i="186"/>
  <c r="F451" i="186"/>
  <c r="F469" i="186" s="1"/>
  <c r="F447" i="186"/>
  <c r="F446" i="186"/>
  <c r="F445" i="186"/>
  <c r="F444" i="186"/>
  <c r="F443" i="186"/>
  <c r="F442" i="186"/>
  <c r="F441" i="186"/>
  <c r="F440" i="186"/>
  <c r="F439" i="186"/>
  <c r="F438" i="186"/>
  <c r="F437" i="186"/>
  <c r="F436" i="186"/>
  <c r="F435" i="186"/>
  <c r="F434" i="186"/>
  <c r="F433" i="186"/>
  <c r="F432" i="186"/>
  <c r="F431" i="186"/>
  <c r="F430" i="186"/>
  <c r="F448" i="186" s="1"/>
  <c r="F424" i="186"/>
  <c r="F421" i="186"/>
  <c r="F420" i="186"/>
  <c r="F419" i="186"/>
  <c r="F418" i="186"/>
  <c r="F422" i="186" s="1"/>
  <c r="F417" i="186"/>
  <c r="F416" i="186"/>
  <c r="F423" i="186" s="1"/>
  <c r="F425" i="186" s="1"/>
  <c r="Q410" i="186"/>
  <c r="Q409" i="186"/>
  <c r="Q408" i="186"/>
  <c r="Q407" i="186"/>
  <c r="Q406" i="186"/>
  <c r="Q405" i="186"/>
  <c r="Q404" i="186"/>
  <c r="Q403" i="186"/>
  <c r="Q402" i="186"/>
  <c r="Q401" i="186"/>
  <c r="Q400" i="186"/>
  <c r="Q399" i="186"/>
  <c r="Q398" i="186"/>
  <c r="Q397" i="186"/>
  <c r="Q396" i="186"/>
  <c r="Q395" i="186"/>
  <c r="Q394" i="186"/>
  <c r="Q393" i="186"/>
  <c r="Q392" i="186"/>
  <c r="Q391" i="186"/>
  <c r="Q390" i="186"/>
  <c r="Q389" i="186"/>
  <c r="Q388" i="186"/>
  <c r="Q387" i="186"/>
  <c r="Q386" i="186"/>
  <c r="Q385" i="186"/>
  <c r="Q384" i="186"/>
  <c r="Q383" i="186"/>
  <c r="Q382" i="186"/>
  <c r="Q381" i="186"/>
  <c r="Q380" i="186"/>
  <c r="Q379" i="186"/>
  <c r="Q378" i="186"/>
  <c r="Q377" i="186"/>
  <c r="Q376" i="186"/>
  <c r="Q375" i="186"/>
  <c r="Q374" i="186"/>
  <c r="Q373" i="186"/>
  <c r="Q372" i="186"/>
  <c r="Q371" i="186"/>
  <c r="Q370" i="186"/>
  <c r="Q369" i="186"/>
  <c r="Q368" i="186"/>
  <c r="Q367" i="186"/>
  <c r="Q366" i="186"/>
  <c r="Q365" i="186"/>
  <c r="Q364" i="186"/>
  <c r="Q363" i="186"/>
  <c r="Q362" i="186"/>
  <c r="Q361" i="186"/>
  <c r="F358" i="186" s="1"/>
  <c r="E355" i="186"/>
  <c r="E354" i="186"/>
  <c r="C354" i="186"/>
  <c r="A352" i="186"/>
  <c r="Q351" i="186"/>
  <c r="Q350" i="186"/>
  <c r="Q349" i="186"/>
  <c r="Q348" i="186"/>
  <c r="Q347" i="186"/>
  <c r="Q346" i="186"/>
  <c r="Q345" i="186"/>
  <c r="Q344" i="186"/>
  <c r="Q343" i="186"/>
  <c r="Q342" i="186"/>
  <c r="Q341" i="186"/>
  <c r="Q340" i="186"/>
  <c r="Q339" i="186"/>
  <c r="Q338" i="186"/>
  <c r="Q337" i="186"/>
  <c r="Q336" i="186"/>
  <c r="Q335" i="186"/>
  <c r="Q334" i="186"/>
  <c r="Q333" i="186"/>
  <c r="Q332" i="186"/>
  <c r="Q331" i="186"/>
  <c r="Q330" i="186"/>
  <c r="Q329" i="186"/>
  <c r="Q328" i="186"/>
  <c r="Q327" i="186"/>
  <c r="Q326" i="186"/>
  <c r="Q325" i="186"/>
  <c r="Q324" i="186"/>
  <c r="Q323" i="186"/>
  <c r="Q322" i="186"/>
  <c r="Q321" i="186"/>
  <c r="Q320" i="186"/>
  <c r="Q319" i="186"/>
  <c r="Q318" i="186"/>
  <c r="Q317" i="186"/>
  <c r="Q316" i="186"/>
  <c r="Q315" i="186"/>
  <c r="Q314" i="186"/>
  <c r="Q313" i="186"/>
  <c r="Q312" i="186"/>
  <c r="Q311" i="186"/>
  <c r="Q310" i="186"/>
  <c r="Q309" i="186"/>
  <c r="Q308" i="186"/>
  <c r="Q307" i="186"/>
  <c r="Q306" i="186"/>
  <c r="Q305" i="186"/>
  <c r="Q304" i="186"/>
  <c r="Q303" i="186"/>
  <c r="Q302" i="186"/>
  <c r="Q301" i="186"/>
  <c r="Q300" i="186"/>
  <c r="Q299" i="186"/>
  <c r="Q298" i="186"/>
  <c r="Q297" i="186"/>
  <c r="Q296" i="186"/>
  <c r="Q295" i="186"/>
  <c r="Q294" i="186"/>
  <c r="Q293" i="186"/>
  <c r="Q292" i="186"/>
  <c r="Q291" i="186"/>
  <c r="Q290" i="186"/>
  <c r="Q289" i="186"/>
  <c r="Q288" i="186"/>
  <c r="Q287" i="186"/>
  <c r="Q286" i="186"/>
  <c r="Q285" i="186"/>
  <c r="Q284" i="186"/>
  <c r="Q283" i="186"/>
  <c r="Q282" i="186"/>
  <c r="Q281" i="186"/>
  <c r="Q280" i="186"/>
  <c r="Q279" i="186"/>
  <c r="Q278" i="186"/>
  <c r="Q277" i="186"/>
  <c r="Q276" i="186"/>
  <c r="Q275" i="186"/>
  <c r="Q274" i="186"/>
  <c r="Q273" i="186"/>
  <c r="Q272" i="186"/>
  <c r="Q271" i="186"/>
  <c r="Q270" i="186"/>
  <c r="Q269" i="186"/>
  <c r="Q268" i="186"/>
  <c r="Q267" i="186"/>
  <c r="Q266" i="186"/>
  <c r="Q265" i="186"/>
  <c r="Q264" i="186"/>
  <c r="Q263" i="186"/>
  <c r="Q262" i="186"/>
  <c r="Q261" i="186"/>
  <c r="Q260" i="186"/>
  <c r="Q259" i="186"/>
  <c r="Q258" i="186"/>
  <c r="Q257" i="186"/>
  <c r="Q256" i="186"/>
  <c r="Q255" i="186"/>
  <c r="Q254" i="186"/>
  <c r="Q253" i="186"/>
  <c r="Q252" i="186"/>
  <c r="Q251" i="186"/>
  <c r="Q250" i="186"/>
  <c r="Q249" i="186"/>
  <c r="Q248" i="186"/>
  <c r="Q247" i="186"/>
  <c r="Q246" i="186"/>
  <c r="Q245" i="186"/>
  <c r="Q244" i="186"/>
  <c r="Q243" i="186"/>
  <c r="Q242" i="186"/>
  <c r="Q241" i="186"/>
  <c r="Q240" i="186"/>
  <c r="Q239" i="186"/>
  <c r="Q238" i="186"/>
  <c r="Q237" i="186"/>
  <c r="Q236" i="186"/>
  <c r="Q235" i="186"/>
  <c r="Q234" i="186"/>
  <c r="Q233" i="186"/>
  <c r="Q232" i="186"/>
  <c r="Q231" i="186"/>
  <c r="Q230" i="186"/>
  <c r="Q229" i="186"/>
  <c r="Q228" i="186"/>
  <c r="Q227" i="186"/>
  <c r="Q226" i="186"/>
  <c r="Q225" i="186"/>
  <c r="Q224" i="186"/>
  <c r="Q223" i="186"/>
  <c r="Q222" i="186"/>
  <c r="Q221" i="186"/>
  <c r="Q220" i="186"/>
  <c r="Q219" i="186"/>
  <c r="Q218" i="186"/>
  <c r="Q217" i="186"/>
  <c r="Q216" i="186"/>
  <c r="Q215" i="186"/>
  <c r="Q214" i="186"/>
  <c r="Q213" i="186"/>
  <c r="Q212" i="186"/>
  <c r="Q211" i="186"/>
  <c r="Q210" i="186"/>
  <c r="Q209" i="186"/>
  <c r="Q208" i="186"/>
  <c r="Q207" i="186"/>
  <c r="Q206" i="186"/>
  <c r="Q205" i="186"/>
  <c r="Q204" i="186"/>
  <c r="Q203" i="186"/>
  <c r="Q202" i="186"/>
  <c r="Q201" i="186"/>
  <c r="Q200" i="186"/>
  <c r="Q199" i="186"/>
  <c r="Q198" i="186"/>
  <c r="Q197" i="186"/>
  <c r="Q196" i="186"/>
  <c r="Q195" i="186"/>
  <c r="Q194" i="186"/>
  <c r="Q193" i="186"/>
  <c r="Q192" i="186"/>
  <c r="Q191" i="186"/>
  <c r="Q190" i="186"/>
  <c r="Q189" i="186"/>
  <c r="Q188" i="186"/>
  <c r="Q187" i="186"/>
  <c r="Q186" i="186"/>
  <c r="Q185" i="186"/>
  <c r="Q184" i="186"/>
  <c r="Q183" i="186"/>
  <c r="Q182" i="186"/>
  <c r="Q181" i="186"/>
  <c r="Q180" i="186"/>
  <c r="Q179" i="186"/>
  <c r="Q178" i="186"/>
  <c r="Q177" i="186"/>
  <c r="Q176" i="186"/>
  <c r="Q175" i="186"/>
  <c r="Q174" i="186"/>
  <c r="Q173" i="186"/>
  <c r="Q172" i="186"/>
  <c r="Q171" i="186"/>
  <c r="Q170" i="186"/>
  <c r="Q169" i="186"/>
  <c r="Q168" i="186"/>
  <c r="Q167" i="186"/>
  <c r="Q166" i="186"/>
  <c r="Q165" i="186"/>
  <c r="Q164" i="186"/>
  <c r="Q163" i="186"/>
  <c r="Q162" i="186"/>
  <c r="Q161" i="186"/>
  <c r="Q160" i="186"/>
  <c r="Q159" i="186"/>
  <c r="Q158" i="186"/>
  <c r="Q157" i="186"/>
  <c r="Q156" i="186"/>
  <c r="Q155" i="186"/>
  <c r="Q154" i="186"/>
  <c r="Q153" i="186"/>
  <c r="Q152" i="186"/>
  <c r="Q151" i="186"/>
  <c r="Q150" i="186"/>
  <c r="Q149" i="186"/>
  <c r="Q148" i="186"/>
  <c r="Q147" i="186"/>
  <c r="Q146" i="186"/>
  <c r="Q145" i="186"/>
  <c r="Q144" i="186"/>
  <c r="Q143" i="186"/>
  <c r="Q142" i="186"/>
  <c r="Q141" i="186"/>
  <c r="Q140" i="186"/>
  <c r="Q139" i="186"/>
  <c r="Q138" i="186"/>
  <c r="Q137" i="186"/>
  <c r="Q136" i="186"/>
  <c r="Q135" i="186"/>
  <c r="Q134" i="186"/>
  <c r="Q133" i="186"/>
  <c r="Q132" i="186"/>
  <c r="Q131" i="186"/>
  <c r="Q130" i="186"/>
  <c r="Q129" i="186"/>
  <c r="Q128" i="186"/>
  <c r="Q127" i="186"/>
  <c r="Q126" i="186"/>
  <c r="Q125" i="186"/>
  <c r="Q124" i="186"/>
  <c r="Q123" i="186"/>
  <c r="Q122" i="186"/>
  <c r="Q121" i="186"/>
  <c r="Q120" i="186"/>
  <c r="Q119" i="186"/>
  <c r="Q118" i="186"/>
  <c r="Q117" i="186"/>
  <c r="Q116" i="186"/>
  <c r="Q115" i="186"/>
  <c r="Q114" i="186"/>
  <c r="Q113" i="186"/>
  <c r="Q112" i="186"/>
  <c r="Q111" i="186"/>
  <c r="Q110" i="186"/>
  <c r="Q109" i="186"/>
  <c r="Q108" i="186"/>
  <c r="Q107" i="186"/>
  <c r="Q106" i="186"/>
  <c r="Q105" i="186"/>
  <c r="Q104" i="186"/>
  <c r="Q103" i="186"/>
  <c r="Q102" i="186"/>
  <c r="Q101" i="186"/>
  <c r="Q100" i="186"/>
  <c r="Q99" i="186"/>
  <c r="Q98" i="186"/>
  <c r="Q97" i="186"/>
  <c r="Q96" i="186"/>
  <c r="Q95" i="186"/>
  <c r="Q94" i="186"/>
  <c r="Q93" i="186"/>
  <c r="Q92" i="186"/>
  <c r="Q91" i="186"/>
  <c r="Q90" i="186"/>
  <c r="Q89" i="186"/>
  <c r="Q88" i="186"/>
  <c r="Q87" i="186"/>
  <c r="Q86" i="186"/>
  <c r="Q85" i="186"/>
  <c r="Q84" i="186"/>
  <c r="Q83" i="186"/>
  <c r="Q82" i="186"/>
  <c r="Q81" i="186"/>
  <c r="Q80" i="186"/>
  <c r="Q79" i="186"/>
  <c r="Q78" i="186"/>
  <c r="Q77" i="186"/>
  <c r="Q76" i="186"/>
  <c r="Q75" i="186"/>
  <c r="Q74" i="186"/>
  <c r="Q73" i="186"/>
  <c r="Q72" i="186"/>
  <c r="Q71" i="186"/>
  <c r="Q70" i="186"/>
  <c r="Q69" i="186"/>
  <c r="Q68" i="186"/>
  <c r="Q67" i="186"/>
  <c r="Q66" i="186"/>
  <c r="Q65" i="186"/>
  <c r="Q64" i="186"/>
  <c r="Q63" i="186"/>
  <c r="Q62" i="186"/>
  <c r="Q61" i="186"/>
  <c r="Q60" i="186"/>
  <c r="Q59" i="186"/>
  <c r="Q58" i="186"/>
  <c r="Q57" i="186"/>
  <c r="Q56" i="186"/>
  <c r="Q55" i="186"/>
  <c r="Q54" i="186"/>
  <c r="Q53" i="186"/>
  <c r="Q52" i="186"/>
  <c r="Q51" i="186"/>
  <c r="Q50" i="186"/>
  <c r="Q49" i="186"/>
  <c r="Q48" i="186"/>
  <c r="Q47" i="186"/>
  <c r="Q46" i="186"/>
  <c r="Q45" i="186"/>
  <c r="Q44" i="186"/>
  <c r="Q43" i="186"/>
  <c r="Q42" i="186"/>
  <c r="Q41" i="186"/>
  <c r="Q40" i="186"/>
  <c r="Q39" i="186"/>
  <c r="Q38" i="186"/>
  <c r="Q37" i="186"/>
  <c r="Q36" i="186"/>
  <c r="Q35" i="186"/>
  <c r="Q34" i="186"/>
  <c r="Q33" i="186"/>
  <c r="Q32" i="186"/>
  <c r="Q31" i="186"/>
  <c r="Q30" i="186"/>
  <c r="Q29" i="186"/>
  <c r="Q28" i="186"/>
  <c r="Q27" i="186"/>
  <c r="Q26" i="186"/>
  <c r="Q25" i="186"/>
  <c r="Q24" i="186"/>
  <c r="Q23" i="186"/>
  <c r="Q22" i="186"/>
  <c r="Q21" i="186"/>
  <c r="Q20" i="186"/>
  <c r="Q19" i="186"/>
  <c r="Q18" i="186"/>
  <c r="Q17" i="186"/>
  <c r="Q16" i="186"/>
  <c r="Q15" i="186"/>
  <c r="Q14" i="186"/>
  <c r="Q13" i="186"/>
  <c r="C7" i="186" s="1"/>
  <c r="F7" i="186" s="1"/>
  <c r="Q12" i="186"/>
  <c r="Q11" i="186"/>
  <c r="Q10" i="186"/>
  <c r="E7" i="186"/>
  <c r="M6" i="186"/>
  <c r="A1" i="186"/>
  <c r="F468" i="185"/>
  <c r="F467" i="185"/>
  <c r="F466" i="185"/>
  <c r="F465" i="185"/>
  <c r="F464" i="185"/>
  <c r="F463" i="185"/>
  <c r="F462" i="185"/>
  <c r="F461" i="185"/>
  <c r="F460" i="185"/>
  <c r="F459" i="185"/>
  <c r="F458" i="185"/>
  <c r="F457" i="185"/>
  <c r="F456" i="185"/>
  <c r="F455" i="185"/>
  <c r="F454" i="185"/>
  <c r="F453" i="185"/>
  <c r="F452" i="185"/>
  <c r="F451" i="185"/>
  <c r="F469" i="185" s="1"/>
  <c r="F447" i="185"/>
  <c r="F446" i="185"/>
  <c r="F445" i="185"/>
  <c r="F444" i="185"/>
  <c r="F443" i="185"/>
  <c r="F442" i="185"/>
  <c r="F441" i="185"/>
  <c r="F440" i="185"/>
  <c r="F439" i="185"/>
  <c r="F438" i="185"/>
  <c r="F437" i="185"/>
  <c r="F436" i="185"/>
  <c r="F435" i="185"/>
  <c r="F434" i="185"/>
  <c r="F433" i="185"/>
  <c r="F432" i="185"/>
  <c r="F431" i="185"/>
  <c r="F430" i="185"/>
  <c r="F448" i="185" s="1"/>
  <c r="F424" i="185"/>
  <c r="F421" i="185"/>
  <c r="F420" i="185"/>
  <c r="F419" i="185"/>
  <c r="F418" i="185"/>
  <c r="F422" i="185" s="1"/>
  <c r="F423" i="185" s="1"/>
  <c r="F425" i="185" s="1"/>
  <c r="F417" i="185"/>
  <c r="F416" i="185"/>
  <c r="Q410" i="185"/>
  <c r="Q409" i="185"/>
  <c r="Q408" i="185"/>
  <c r="Q407" i="185"/>
  <c r="Q406" i="185"/>
  <c r="Q405" i="185"/>
  <c r="Q404" i="185"/>
  <c r="Q403" i="185"/>
  <c r="Q402" i="185"/>
  <c r="Q401" i="185"/>
  <c r="Q400" i="185"/>
  <c r="Q399" i="185"/>
  <c r="Q398" i="185"/>
  <c r="Q397" i="185"/>
  <c r="Q396" i="185"/>
  <c r="Q395" i="185"/>
  <c r="Q394" i="185"/>
  <c r="Q393" i="185"/>
  <c r="Q392" i="185"/>
  <c r="Q391" i="185"/>
  <c r="Q390" i="185"/>
  <c r="Q389" i="185"/>
  <c r="Q388" i="185"/>
  <c r="Q387" i="185"/>
  <c r="Q386" i="185"/>
  <c r="Q385" i="185"/>
  <c r="Q384" i="185"/>
  <c r="Q383" i="185"/>
  <c r="Q382" i="185"/>
  <c r="Q381" i="185"/>
  <c r="Q380" i="185"/>
  <c r="Q379" i="185"/>
  <c r="Q378" i="185"/>
  <c r="Q377" i="185"/>
  <c r="Q376" i="185"/>
  <c r="Q375" i="185"/>
  <c r="Q374" i="185"/>
  <c r="Q373" i="185"/>
  <c r="Q372" i="185"/>
  <c r="Q371" i="185"/>
  <c r="Q370" i="185"/>
  <c r="Q369" i="185"/>
  <c r="Q368" i="185"/>
  <c r="Q367" i="185"/>
  <c r="Q366" i="185"/>
  <c r="Q365" i="185"/>
  <c r="Q364" i="185"/>
  <c r="Q363" i="185"/>
  <c r="Q362" i="185"/>
  <c r="Q361" i="185"/>
  <c r="F358" i="185" s="1"/>
  <c r="E355" i="185"/>
  <c r="E354" i="185"/>
  <c r="C354" i="185"/>
  <c r="A352" i="185"/>
  <c r="Q351" i="185"/>
  <c r="Q350" i="185"/>
  <c r="Q349" i="185"/>
  <c r="Q348" i="185"/>
  <c r="Q347" i="185"/>
  <c r="Q346" i="185"/>
  <c r="Q345" i="185"/>
  <c r="Q344" i="185"/>
  <c r="Q343" i="185"/>
  <c r="Q342" i="185"/>
  <c r="Q341" i="185"/>
  <c r="Q340" i="185"/>
  <c r="Q339" i="185"/>
  <c r="Q338" i="185"/>
  <c r="Q337" i="185"/>
  <c r="Q336" i="185"/>
  <c r="Q335" i="185"/>
  <c r="Q334" i="185"/>
  <c r="Q333" i="185"/>
  <c r="Q332" i="185"/>
  <c r="Q331" i="185"/>
  <c r="Q330" i="185"/>
  <c r="Q329" i="185"/>
  <c r="Q328" i="185"/>
  <c r="Q327" i="185"/>
  <c r="Q326" i="185"/>
  <c r="Q325" i="185"/>
  <c r="Q324" i="185"/>
  <c r="Q323" i="185"/>
  <c r="Q322" i="185"/>
  <c r="Q321" i="185"/>
  <c r="Q320" i="185"/>
  <c r="Q319" i="185"/>
  <c r="Q318" i="185"/>
  <c r="Q317" i="185"/>
  <c r="Q316" i="185"/>
  <c r="Q315" i="185"/>
  <c r="Q314" i="185"/>
  <c r="Q313" i="185"/>
  <c r="Q312" i="185"/>
  <c r="Q311" i="185"/>
  <c r="Q310" i="185"/>
  <c r="Q309" i="185"/>
  <c r="Q308" i="185"/>
  <c r="Q307" i="185"/>
  <c r="Q306" i="185"/>
  <c r="Q305" i="185"/>
  <c r="Q304" i="185"/>
  <c r="Q303" i="185"/>
  <c r="Q302" i="185"/>
  <c r="Q301" i="185"/>
  <c r="Q300" i="185"/>
  <c r="Q299" i="185"/>
  <c r="Q298" i="185"/>
  <c r="Q297" i="185"/>
  <c r="Q296" i="185"/>
  <c r="Q295" i="185"/>
  <c r="Q294" i="185"/>
  <c r="Q293" i="185"/>
  <c r="Q292" i="185"/>
  <c r="Q291" i="185"/>
  <c r="Q290" i="185"/>
  <c r="Q289" i="185"/>
  <c r="Q288" i="185"/>
  <c r="Q287" i="185"/>
  <c r="Q286" i="185"/>
  <c r="Q285" i="185"/>
  <c r="Q284" i="185"/>
  <c r="Q283" i="185"/>
  <c r="Q282" i="185"/>
  <c r="Q281" i="185"/>
  <c r="Q280" i="185"/>
  <c r="Q279" i="185"/>
  <c r="Q278" i="185"/>
  <c r="Q277" i="185"/>
  <c r="Q276" i="185"/>
  <c r="Q275" i="185"/>
  <c r="Q274" i="185"/>
  <c r="Q273" i="185"/>
  <c r="Q272" i="185"/>
  <c r="Q271" i="185"/>
  <c r="Q270" i="185"/>
  <c r="Q269" i="185"/>
  <c r="Q268" i="185"/>
  <c r="Q267" i="185"/>
  <c r="Q266" i="185"/>
  <c r="Q265" i="185"/>
  <c r="Q264" i="185"/>
  <c r="Q263" i="185"/>
  <c r="Q262" i="185"/>
  <c r="Q261" i="185"/>
  <c r="Q260" i="185"/>
  <c r="Q259" i="185"/>
  <c r="Q258" i="185"/>
  <c r="Q257" i="185"/>
  <c r="Q256" i="185"/>
  <c r="Q255" i="185"/>
  <c r="Q254" i="185"/>
  <c r="Q253" i="185"/>
  <c r="Q252" i="185"/>
  <c r="Q251" i="185"/>
  <c r="Q250" i="185"/>
  <c r="Q249" i="185"/>
  <c r="Q248" i="185"/>
  <c r="Q247" i="185"/>
  <c r="Q246" i="185"/>
  <c r="Q245" i="185"/>
  <c r="Q244" i="185"/>
  <c r="Q243" i="185"/>
  <c r="Q242" i="185"/>
  <c r="Q241" i="185"/>
  <c r="Q240" i="185"/>
  <c r="Q239" i="185"/>
  <c r="Q238" i="185"/>
  <c r="Q237" i="185"/>
  <c r="Q236" i="185"/>
  <c r="Q235" i="185"/>
  <c r="Q234" i="185"/>
  <c r="Q233" i="185"/>
  <c r="Q232" i="185"/>
  <c r="Q231" i="185"/>
  <c r="Q230" i="185"/>
  <c r="Q229" i="185"/>
  <c r="Q228" i="185"/>
  <c r="Q227" i="185"/>
  <c r="Q226" i="185"/>
  <c r="Q225" i="185"/>
  <c r="Q224" i="185"/>
  <c r="Q223" i="185"/>
  <c r="Q222" i="185"/>
  <c r="Q221" i="185"/>
  <c r="Q220" i="185"/>
  <c r="Q219" i="185"/>
  <c r="Q218" i="185"/>
  <c r="Q217" i="185"/>
  <c r="Q216" i="185"/>
  <c r="Q215" i="185"/>
  <c r="Q214" i="185"/>
  <c r="Q213" i="185"/>
  <c r="Q212" i="185"/>
  <c r="Q211" i="185"/>
  <c r="Q210" i="185"/>
  <c r="Q209" i="185"/>
  <c r="Q208" i="185"/>
  <c r="Q207" i="185"/>
  <c r="Q206" i="185"/>
  <c r="Q205" i="185"/>
  <c r="Q204" i="185"/>
  <c r="Q203" i="185"/>
  <c r="Q202" i="185"/>
  <c r="Q201" i="185"/>
  <c r="Q200" i="185"/>
  <c r="Q199" i="185"/>
  <c r="Q198" i="185"/>
  <c r="Q197" i="185"/>
  <c r="Q196" i="185"/>
  <c r="Q195" i="185"/>
  <c r="Q194" i="185"/>
  <c r="Q193" i="185"/>
  <c r="Q192" i="185"/>
  <c r="Q191" i="185"/>
  <c r="Q190" i="185"/>
  <c r="Q189" i="185"/>
  <c r="Q188" i="185"/>
  <c r="Q187" i="185"/>
  <c r="Q186" i="185"/>
  <c r="Q185" i="185"/>
  <c r="Q184" i="185"/>
  <c r="Q183" i="185"/>
  <c r="Q182" i="185"/>
  <c r="Q181" i="185"/>
  <c r="Q180" i="185"/>
  <c r="Q179" i="185"/>
  <c r="Q178" i="185"/>
  <c r="Q177" i="185"/>
  <c r="Q176" i="185"/>
  <c r="Q175" i="185"/>
  <c r="Q174" i="185"/>
  <c r="Q173" i="185"/>
  <c r="Q172" i="185"/>
  <c r="Q171" i="185"/>
  <c r="Q170" i="185"/>
  <c r="Q169" i="185"/>
  <c r="Q168" i="185"/>
  <c r="Q167" i="185"/>
  <c r="Q166" i="185"/>
  <c r="Q165" i="185"/>
  <c r="Q164" i="185"/>
  <c r="Q163" i="185"/>
  <c r="Q162" i="185"/>
  <c r="Q161" i="185"/>
  <c r="Q160" i="185"/>
  <c r="Q159" i="185"/>
  <c r="Q158" i="185"/>
  <c r="Q157" i="185"/>
  <c r="Q156" i="185"/>
  <c r="Q155" i="185"/>
  <c r="Q154" i="185"/>
  <c r="Q153" i="185"/>
  <c r="Q152" i="185"/>
  <c r="Q151" i="185"/>
  <c r="Q150" i="185"/>
  <c r="Q149" i="185"/>
  <c r="Q148" i="185"/>
  <c r="Q147" i="185"/>
  <c r="Q146" i="185"/>
  <c r="Q145" i="185"/>
  <c r="Q144" i="185"/>
  <c r="Q143" i="185"/>
  <c r="Q142" i="185"/>
  <c r="Q141" i="185"/>
  <c r="Q140" i="185"/>
  <c r="Q139" i="185"/>
  <c r="Q138" i="185"/>
  <c r="Q137" i="185"/>
  <c r="Q136" i="185"/>
  <c r="Q135" i="185"/>
  <c r="Q134" i="185"/>
  <c r="Q133" i="185"/>
  <c r="Q132" i="185"/>
  <c r="Q131" i="185"/>
  <c r="Q130" i="185"/>
  <c r="Q129" i="185"/>
  <c r="Q128" i="185"/>
  <c r="Q127" i="185"/>
  <c r="Q126" i="185"/>
  <c r="Q125" i="185"/>
  <c r="Q124" i="185"/>
  <c r="Q123" i="185"/>
  <c r="Q122" i="185"/>
  <c r="Q121" i="185"/>
  <c r="Q120" i="185"/>
  <c r="Q119" i="185"/>
  <c r="Q118" i="185"/>
  <c r="Q117" i="185"/>
  <c r="Q116" i="185"/>
  <c r="Q115" i="185"/>
  <c r="Q114" i="185"/>
  <c r="Q113" i="185"/>
  <c r="Q112" i="185"/>
  <c r="Q111" i="185"/>
  <c r="Q110" i="185"/>
  <c r="Q109" i="185"/>
  <c r="Q108" i="185"/>
  <c r="Q107" i="185"/>
  <c r="Q106" i="185"/>
  <c r="Q105" i="185"/>
  <c r="Q104" i="185"/>
  <c r="Q103" i="185"/>
  <c r="Q102" i="185"/>
  <c r="Q101" i="185"/>
  <c r="Q100" i="185"/>
  <c r="Q99" i="185"/>
  <c r="Q98" i="185"/>
  <c r="Q97" i="185"/>
  <c r="Q96" i="185"/>
  <c r="Q95" i="185"/>
  <c r="Q94" i="185"/>
  <c r="Q93" i="185"/>
  <c r="Q92" i="185"/>
  <c r="Q91" i="185"/>
  <c r="Q90" i="185"/>
  <c r="Q89" i="185"/>
  <c r="Q88" i="185"/>
  <c r="Q87" i="185"/>
  <c r="Q86" i="185"/>
  <c r="Q85" i="185"/>
  <c r="Q84" i="185"/>
  <c r="Q83" i="185"/>
  <c r="Q82" i="185"/>
  <c r="Q81" i="185"/>
  <c r="Q80" i="185"/>
  <c r="Q79" i="185"/>
  <c r="Q78" i="185"/>
  <c r="Q77" i="185"/>
  <c r="Q76" i="185"/>
  <c r="Q75" i="185"/>
  <c r="Q74" i="185"/>
  <c r="Q73" i="185"/>
  <c r="Q72" i="185"/>
  <c r="Q71" i="185"/>
  <c r="Q70" i="185"/>
  <c r="Q69" i="185"/>
  <c r="Q68" i="185"/>
  <c r="Q67" i="185"/>
  <c r="Q66" i="185"/>
  <c r="Q65" i="185"/>
  <c r="Q64" i="185"/>
  <c r="Q63" i="185"/>
  <c r="Q62" i="185"/>
  <c r="Q61" i="185"/>
  <c r="Q60" i="185"/>
  <c r="Q59" i="185"/>
  <c r="Q58" i="185"/>
  <c r="Q57" i="185"/>
  <c r="Q56" i="185"/>
  <c r="Q55" i="185"/>
  <c r="Q54" i="185"/>
  <c r="Q53" i="185"/>
  <c r="Q52" i="185"/>
  <c r="Q51" i="185"/>
  <c r="Q50" i="185"/>
  <c r="Q49" i="185"/>
  <c r="Q48" i="185"/>
  <c r="Q47" i="185"/>
  <c r="Q46" i="185"/>
  <c r="Q45" i="185"/>
  <c r="Q44" i="185"/>
  <c r="Q43" i="185"/>
  <c r="Q42" i="185"/>
  <c r="Q41" i="185"/>
  <c r="Q40" i="185"/>
  <c r="Q39" i="185"/>
  <c r="Q38" i="185"/>
  <c r="Q37" i="185"/>
  <c r="Q36" i="185"/>
  <c r="Q35" i="185"/>
  <c r="Q34" i="185"/>
  <c r="Q33" i="185"/>
  <c r="Q32" i="185"/>
  <c r="Q31" i="185"/>
  <c r="Q30" i="185"/>
  <c r="Q29" i="185"/>
  <c r="Q28" i="185"/>
  <c r="Q27" i="185"/>
  <c r="Q26" i="185"/>
  <c r="Q25" i="185"/>
  <c r="Q24" i="185"/>
  <c r="Q23" i="185"/>
  <c r="Q22" i="185"/>
  <c r="Q21" i="185"/>
  <c r="Q20" i="185"/>
  <c r="Q19" i="185"/>
  <c r="Q18" i="185"/>
  <c r="Q17" i="185"/>
  <c r="Q16" i="185"/>
  <c r="Q15" i="185"/>
  <c r="Q14" i="185"/>
  <c r="Q13" i="185"/>
  <c r="Q12" i="185"/>
  <c r="Q11" i="185"/>
  <c r="Q10" i="185"/>
  <c r="C7" i="185" s="1"/>
  <c r="F7" i="185" s="1"/>
  <c r="E7" i="185"/>
  <c r="M6" i="185"/>
  <c r="A1" i="185"/>
  <c r="F468" i="184"/>
  <c r="F467" i="184"/>
  <c r="F466" i="184"/>
  <c r="F465" i="184"/>
  <c r="F464" i="184"/>
  <c r="F463" i="184"/>
  <c r="F462" i="184"/>
  <c r="F461" i="184"/>
  <c r="F460" i="184"/>
  <c r="F459" i="184"/>
  <c r="F458" i="184"/>
  <c r="F457" i="184"/>
  <c r="F456" i="184"/>
  <c r="F455" i="184"/>
  <c r="F454" i="184"/>
  <c r="F453" i="184"/>
  <c r="F452" i="184"/>
  <c r="F451" i="184"/>
  <c r="F469" i="184" s="1"/>
  <c r="F447" i="184"/>
  <c r="F446" i="184"/>
  <c r="F445" i="184"/>
  <c r="F444" i="184"/>
  <c r="F443" i="184"/>
  <c r="F442" i="184"/>
  <c r="F441" i="184"/>
  <c r="F440" i="184"/>
  <c r="F439" i="184"/>
  <c r="F438" i="184"/>
  <c r="F437" i="184"/>
  <c r="F436" i="184"/>
  <c r="F435" i="184"/>
  <c r="F434" i="184"/>
  <c r="F433" i="184"/>
  <c r="F432" i="184"/>
  <c r="F431" i="184"/>
  <c r="F430" i="184"/>
  <c r="F448" i="184" s="1"/>
  <c r="F424" i="184"/>
  <c r="F421" i="184"/>
  <c r="F420" i="184"/>
  <c r="F419" i="184"/>
  <c r="F418" i="184"/>
  <c r="F422" i="184" s="1"/>
  <c r="F423" i="184" s="1"/>
  <c r="F425" i="184" s="1"/>
  <c r="F417" i="184"/>
  <c r="F416" i="184"/>
  <c r="Q410" i="184"/>
  <c r="Q409" i="184"/>
  <c r="Q408" i="184"/>
  <c r="Q407" i="184"/>
  <c r="Q406" i="184"/>
  <c r="Q405" i="184"/>
  <c r="Q404" i="184"/>
  <c r="Q403" i="184"/>
  <c r="Q402" i="184"/>
  <c r="Q401" i="184"/>
  <c r="Q400" i="184"/>
  <c r="Q399" i="184"/>
  <c r="Q398" i="184"/>
  <c r="Q397" i="184"/>
  <c r="Q396" i="184"/>
  <c r="Q395" i="184"/>
  <c r="Q394" i="184"/>
  <c r="Q393" i="184"/>
  <c r="Q392" i="184"/>
  <c r="Q391" i="184"/>
  <c r="Q390" i="184"/>
  <c r="Q389" i="184"/>
  <c r="Q388" i="184"/>
  <c r="Q387" i="184"/>
  <c r="Q386" i="184"/>
  <c r="Q385" i="184"/>
  <c r="Q384" i="184"/>
  <c r="Q383" i="184"/>
  <c r="Q382" i="184"/>
  <c r="Q381" i="184"/>
  <c r="Q380" i="184"/>
  <c r="Q379" i="184"/>
  <c r="Q378" i="184"/>
  <c r="Q377" i="184"/>
  <c r="Q376" i="184"/>
  <c r="Q375" i="184"/>
  <c r="Q374" i="184"/>
  <c r="Q373" i="184"/>
  <c r="Q372" i="184"/>
  <c r="Q371" i="184"/>
  <c r="Q370" i="184"/>
  <c r="Q369" i="184"/>
  <c r="Q368" i="184"/>
  <c r="Q367" i="184"/>
  <c r="Q366" i="184"/>
  <c r="Q365" i="184"/>
  <c r="Q364" i="184"/>
  <c r="Q363" i="184"/>
  <c r="Q362" i="184"/>
  <c r="Q361" i="184"/>
  <c r="F358" i="184" s="1"/>
  <c r="E355" i="184"/>
  <c r="E354" i="184"/>
  <c r="C354" i="184"/>
  <c r="A352" i="184"/>
  <c r="Q351" i="184"/>
  <c r="Q350" i="184"/>
  <c r="Q349" i="184"/>
  <c r="Q348" i="184"/>
  <c r="Q347" i="184"/>
  <c r="Q346" i="184"/>
  <c r="Q345" i="184"/>
  <c r="Q344" i="184"/>
  <c r="Q343" i="184"/>
  <c r="Q342" i="184"/>
  <c r="Q341" i="184"/>
  <c r="Q340" i="184"/>
  <c r="Q339" i="184"/>
  <c r="Q338" i="184"/>
  <c r="Q337" i="184"/>
  <c r="Q336" i="184"/>
  <c r="Q335" i="184"/>
  <c r="Q334" i="184"/>
  <c r="Q333" i="184"/>
  <c r="Q332" i="184"/>
  <c r="Q331" i="184"/>
  <c r="Q330" i="184"/>
  <c r="Q329" i="184"/>
  <c r="Q328" i="184"/>
  <c r="Q327" i="184"/>
  <c r="Q326" i="184"/>
  <c r="Q325" i="184"/>
  <c r="Q324" i="184"/>
  <c r="Q323" i="184"/>
  <c r="Q322" i="184"/>
  <c r="Q321" i="184"/>
  <c r="Q320" i="184"/>
  <c r="Q319" i="184"/>
  <c r="Q318" i="184"/>
  <c r="Q317" i="184"/>
  <c r="Q316" i="184"/>
  <c r="Q315" i="184"/>
  <c r="Q314" i="184"/>
  <c r="Q313" i="184"/>
  <c r="Q312" i="184"/>
  <c r="Q311" i="184"/>
  <c r="Q310" i="184"/>
  <c r="Q309" i="184"/>
  <c r="Q308" i="184"/>
  <c r="Q307" i="184"/>
  <c r="Q306" i="184"/>
  <c r="Q305" i="184"/>
  <c r="Q304" i="184"/>
  <c r="Q303" i="184"/>
  <c r="Q302" i="184"/>
  <c r="Q301" i="184"/>
  <c r="Q300" i="184"/>
  <c r="Q299" i="184"/>
  <c r="Q298" i="184"/>
  <c r="Q297" i="184"/>
  <c r="Q296" i="184"/>
  <c r="Q295" i="184"/>
  <c r="Q294" i="184"/>
  <c r="Q293" i="184"/>
  <c r="Q292" i="184"/>
  <c r="Q291" i="184"/>
  <c r="Q290" i="184"/>
  <c r="Q289" i="184"/>
  <c r="Q288" i="184"/>
  <c r="Q287" i="184"/>
  <c r="Q286" i="184"/>
  <c r="Q285" i="184"/>
  <c r="Q284" i="184"/>
  <c r="Q283" i="184"/>
  <c r="Q282" i="184"/>
  <c r="Q281" i="184"/>
  <c r="Q280" i="184"/>
  <c r="Q279" i="184"/>
  <c r="Q278" i="184"/>
  <c r="Q277" i="184"/>
  <c r="Q276" i="184"/>
  <c r="Q275" i="184"/>
  <c r="Q274" i="184"/>
  <c r="Q273" i="184"/>
  <c r="Q272" i="184"/>
  <c r="Q271" i="184"/>
  <c r="Q270" i="184"/>
  <c r="Q269" i="184"/>
  <c r="Q268" i="184"/>
  <c r="Q267" i="184"/>
  <c r="Q266" i="184"/>
  <c r="Q265" i="184"/>
  <c r="Q264" i="184"/>
  <c r="Q263" i="184"/>
  <c r="Q262" i="184"/>
  <c r="Q261" i="184"/>
  <c r="Q260" i="184"/>
  <c r="Q259" i="184"/>
  <c r="Q258" i="184"/>
  <c r="Q257" i="184"/>
  <c r="Q256" i="184"/>
  <c r="Q255" i="184"/>
  <c r="Q254" i="184"/>
  <c r="Q253" i="184"/>
  <c r="Q252" i="184"/>
  <c r="Q251" i="184"/>
  <c r="Q250" i="184"/>
  <c r="Q249" i="184"/>
  <c r="Q248" i="184"/>
  <c r="Q247" i="184"/>
  <c r="Q246" i="184"/>
  <c r="Q245" i="184"/>
  <c r="Q244" i="184"/>
  <c r="Q243" i="184"/>
  <c r="Q242" i="184"/>
  <c r="Q241" i="184"/>
  <c r="Q240" i="184"/>
  <c r="Q239" i="184"/>
  <c r="Q238" i="184"/>
  <c r="Q237" i="184"/>
  <c r="Q236" i="184"/>
  <c r="Q235" i="184"/>
  <c r="Q234" i="184"/>
  <c r="Q233" i="184"/>
  <c r="Q232" i="184"/>
  <c r="Q231" i="184"/>
  <c r="Q230" i="184"/>
  <c r="Q229" i="184"/>
  <c r="Q228" i="184"/>
  <c r="Q227" i="184"/>
  <c r="Q226" i="184"/>
  <c r="Q225" i="184"/>
  <c r="Q224" i="184"/>
  <c r="Q223" i="184"/>
  <c r="Q222" i="184"/>
  <c r="Q221" i="184"/>
  <c r="Q220" i="184"/>
  <c r="Q219" i="184"/>
  <c r="Q218" i="184"/>
  <c r="Q217" i="184"/>
  <c r="Q216" i="184"/>
  <c r="Q215" i="184"/>
  <c r="Q214" i="184"/>
  <c r="Q213" i="184"/>
  <c r="Q212" i="184"/>
  <c r="Q211" i="184"/>
  <c r="Q210" i="184"/>
  <c r="Q209" i="184"/>
  <c r="Q208" i="184"/>
  <c r="Q207" i="184"/>
  <c r="Q206" i="184"/>
  <c r="Q205" i="184"/>
  <c r="Q204" i="184"/>
  <c r="Q203" i="184"/>
  <c r="Q202" i="184"/>
  <c r="Q201" i="184"/>
  <c r="Q200" i="184"/>
  <c r="Q199" i="184"/>
  <c r="Q198" i="184"/>
  <c r="Q197" i="184"/>
  <c r="Q196" i="184"/>
  <c r="Q195" i="184"/>
  <c r="Q194" i="184"/>
  <c r="Q193" i="184"/>
  <c r="Q192" i="184"/>
  <c r="Q191" i="184"/>
  <c r="Q190" i="184"/>
  <c r="Q189" i="184"/>
  <c r="Q188" i="184"/>
  <c r="Q187" i="184"/>
  <c r="Q186" i="184"/>
  <c r="Q185" i="184"/>
  <c r="Q184" i="184"/>
  <c r="Q183" i="184"/>
  <c r="Q182" i="184"/>
  <c r="Q181" i="184"/>
  <c r="Q180" i="184"/>
  <c r="Q179" i="184"/>
  <c r="Q178" i="184"/>
  <c r="Q177" i="184"/>
  <c r="Q176" i="184"/>
  <c r="Q175" i="184"/>
  <c r="Q174" i="184"/>
  <c r="Q173" i="184"/>
  <c r="Q172" i="184"/>
  <c r="Q171" i="184"/>
  <c r="Q170" i="184"/>
  <c r="Q169" i="184"/>
  <c r="Q168" i="184"/>
  <c r="Q167" i="184"/>
  <c r="Q166" i="184"/>
  <c r="Q165" i="184"/>
  <c r="Q164" i="184"/>
  <c r="Q163" i="184"/>
  <c r="Q162" i="184"/>
  <c r="Q161" i="184"/>
  <c r="Q160" i="184"/>
  <c r="Q159" i="184"/>
  <c r="Q158" i="184"/>
  <c r="Q157" i="184"/>
  <c r="Q156" i="184"/>
  <c r="Q155" i="184"/>
  <c r="Q154" i="184"/>
  <c r="Q153" i="184"/>
  <c r="Q152" i="184"/>
  <c r="Q151" i="184"/>
  <c r="Q150" i="184"/>
  <c r="Q149" i="184"/>
  <c r="Q148" i="184"/>
  <c r="Q147" i="184"/>
  <c r="Q146" i="184"/>
  <c r="Q145" i="184"/>
  <c r="Q144" i="184"/>
  <c r="Q143" i="184"/>
  <c r="Q142" i="184"/>
  <c r="Q141" i="184"/>
  <c r="Q140" i="184"/>
  <c r="Q139" i="184"/>
  <c r="Q138" i="184"/>
  <c r="Q137" i="184"/>
  <c r="Q136" i="184"/>
  <c r="Q135" i="184"/>
  <c r="Q134" i="184"/>
  <c r="Q133" i="184"/>
  <c r="Q132" i="184"/>
  <c r="Q131" i="184"/>
  <c r="Q130" i="184"/>
  <c r="Q129" i="184"/>
  <c r="Q128" i="184"/>
  <c r="Q127" i="184"/>
  <c r="Q126" i="184"/>
  <c r="Q125" i="184"/>
  <c r="Q124" i="184"/>
  <c r="Q123" i="184"/>
  <c r="Q122" i="184"/>
  <c r="Q121" i="184"/>
  <c r="Q120" i="184"/>
  <c r="Q119" i="184"/>
  <c r="Q118" i="184"/>
  <c r="Q117" i="184"/>
  <c r="Q116" i="184"/>
  <c r="Q115" i="184"/>
  <c r="Q114" i="184"/>
  <c r="Q113" i="184"/>
  <c r="Q112" i="184"/>
  <c r="Q111" i="184"/>
  <c r="Q110" i="184"/>
  <c r="Q109" i="184"/>
  <c r="Q108" i="184"/>
  <c r="Q107" i="184"/>
  <c r="Q106" i="184"/>
  <c r="Q105" i="184"/>
  <c r="Q104" i="184"/>
  <c r="Q103" i="184"/>
  <c r="Q102" i="184"/>
  <c r="Q101" i="184"/>
  <c r="Q100" i="184"/>
  <c r="Q99" i="184"/>
  <c r="Q98" i="184"/>
  <c r="Q97" i="184"/>
  <c r="Q96" i="184"/>
  <c r="Q95" i="184"/>
  <c r="Q94" i="184"/>
  <c r="Q93" i="184"/>
  <c r="Q92" i="184"/>
  <c r="Q91" i="184"/>
  <c r="Q90" i="184"/>
  <c r="Q89" i="184"/>
  <c r="Q88" i="184"/>
  <c r="Q87" i="184"/>
  <c r="Q86" i="184"/>
  <c r="Q85" i="184"/>
  <c r="Q84" i="184"/>
  <c r="Q83" i="184"/>
  <c r="Q82" i="184"/>
  <c r="Q81" i="184"/>
  <c r="Q80" i="184"/>
  <c r="Q79" i="184"/>
  <c r="Q78" i="184"/>
  <c r="Q77" i="184"/>
  <c r="Q76" i="184"/>
  <c r="Q75" i="184"/>
  <c r="Q74" i="184"/>
  <c r="Q73" i="184"/>
  <c r="Q72" i="184"/>
  <c r="Q71" i="184"/>
  <c r="Q70" i="184"/>
  <c r="Q69" i="184"/>
  <c r="Q68" i="184"/>
  <c r="Q67" i="184"/>
  <c r="Q66" i="184"/>
  <c r="Q65" i="184"/>
  <c r="Q64" i="184"/>
  <c r="Q63" i="184"/>
  <c r="Q62" i="184"/>
  <c r="Q61" i="184"/>
  <c r="Q60" i="184"/>
  <c r="Q59" i="184"/>
  <c r="Q58" i="184"/>
  <c r="Q57" i="184"/>
  <c r="Q56" i="184"/>
  <c r="Q55" i="184"/>
  <c r="Q54" i="184"/>
  <c r="Q53" i="184"/>
  <c r="Q52" i="184"/>
  <c r="Q51" i="184"/>
  <c r="Q50" i="184"/>
  <c r="Q49" i="184"/>
  <c r="Q48" i="184"/>
  <c r="Q47" i="184"/>
  <c r="Q46" i="184"/>
  <c r="Q45" i="184"/>
  <c r="Q44" i="184"/>
  <c r="Q43" i="184"/>
  <c r="Q42" i="184"/>
  <c r="Q41" i="184"/>
  <c r="Q40" i="184"/>
  <c r="Q39" i="184"/>
  <c r="Q38" i="184"/>
  <c r="Q37" i="184"/>
  <c r="Q36" i="184"/>
  <c r="Q35" i="184"/>
  <c r="Q34" i="184"/>
  <c r="Q33" i="184"/>
  <c r="Q32" i="184"/>
  <c r="Q31" i="184"/>
  <c r="Q30" i="184"/>
  <c r="Q29" i="184"/>
  <c r="Q28" i="184"/>
  <c r="Q27" i="184"/>
  <c r="Q26" i="184"/>
  <c r="Q25" i="184"/>
  <c r="Q24" i="184"/>
  <c r="Q23" i="184"/>
  <c r="Q22" i="184"/>
  <c r="Q21" i="184"/>
  <c r="Q20" i="184"/>
  <c r="Q19" i="184"/>
  <c r="Q18" i="184"/>
  <c r="Q17" i="184"/>
  <c r="Q16" i="184"/>
  <c r="Q15" i="184"/>
  <c r="Q14" i="184"/>
  <c r="Q13" i="184"/>
  <c r="Q12" i="184"/>
  <c r="Q11" i="184"/>
  <c r="Q10" i="184"/>
  <c r="C7" i="184" s="1"/>
  <c r="F7" i="184" s="1"/>
  <c r="E7" i="184"/>
  <c r="M6" i="184"/>
  <c r="A1" i="184"/>
  <c r="F468" i="183"/>
  <c r="J61" i="61" s="1"/>
  <c r="F467" i="183"/>
  <c r="J60" i="61" s="1"/>
  <c r="F465" i="183"/>
  <c r="J58" i="61" s="1"/>
  <c r="F464" i="183"/>
  <c r="J57" i="61" s="1"/>
  <c r="F463" i="183"/>
  <c r="J56" i="61" s="1"/>
  <c r="F462" i="183"/>
  <c r="J55" i="61" s="1"/>
  <c r="F461" i="183"/>
  <c r="J54" i="61" s="1"/>
  <c r="F460" i="183"/>
  <c r="J53" i="61" s="1"/>
  <c r="F459" i="183"/>
  <c r="J52" i="61" s="1"/>
  <c r="F458" i="183"/>
  <c r="J51" i="61" s="1"/>
  <c r="F457" i="183"/>
  <c r="J50" i="61" s="1"/>
  <c r="F456" i="183"/>
  <c r="J49" i="61" s="1"/>
  <c r="F455" i="183"/>
  <c r="J48" i="61" s="1"/>
  <c r="F454" i="183"/>
  <c r="J47" i="61" s="1"/>
  <c r="F453" i="183"/>
  <c r="J46" i="61" s="1"/>
  <c r="F452" i="183"/>
  <c r="J45" i="61" s="1"/>
  <c r="F451" i="183"/>
  <c r="J44" i="60" s="1"/>
  <c r="F447" i="183"/>
  <c r="J40" i="61" s="1"/>
  <c r="F446" i="183"/>
  <c r="J39" i="61" s="1"/>
  <c r="F444" i="183"/>
  <c r="J37" i="61" s="1"/>
  <c r="F443" i="183"/>
  <c r="J36" i="61" s="1"/>
  <c r="F442" i="183"/>
  <c r="J35" i="61" s="1"/>
  <c r="F440" i="183"/>
  <c r="J33" i="61" s="1"/>
  <c r="F439" i="183"/>
  <c r="J32" i="61" s="1"/>
  <c r="F438" i="183"/>
  <c r="J31" i="61" s="1"/>
  <c r="F437" i="183"/>
  <c r="J30" i="61" s="1"/>
  <c r="F436" i="183"/>
  <c r="J29" i="61" s="1"/>
  <c r="F435" i="183"/>
  <c r="J28" i="61" s="1"/>
  <c r="F434" i="183"/>
  <c r="J27" i="61" s="1"/>
  <c r="F433" i="183"/>
  <c r="J26" i="61" s="1"/>
  <c r="F432" i="183"/>
  <c r="J25" i="61" s="1"/>
  <c r="F431" i="183"/>
  <c r="J24" i="61" s="1"/>
  <c r="F430" i="183"/>
  <c r="J23" i="61" s="1"/>
  <c r="F421" i="183"/>
  <c r="J13" i="61" s="1"/>
  <c r="F420" i="183"/>
  <c r="J12" i="61" s="1"/>
  <c r="F419" i="183"/>
  <c r="J11" i="61" s="1"/>
  <c r="F418" i="183"/>
  <c r="J10" i="61" s="1"/>
  <c r="F416" i="183"/>
  <c r="J8" i="61" s="1"/>
  <c r="Q410" i="183"/>
  <c r="Q409" i="183"/>
  <c r="Q408" i="183"/>
  <c r="Q407" i="183"/>
  <c r="Q406" i="183"/>
  <c r="Q405" i="183"/>
  <c r="Q404" i="183"/>
  <c r="Q403" i="183"/>
  <c r="Q402" i="183"/>
  <c r="Q401" i="183"/>
  <c r="Q400" i="183"/>
  <c r="Q399" i="183"/>
  <c r="Q398" i="183"/>
  <c r="Q397" i="183"/>
  <c r="Q396" i="183"/>
  <c r="Q395" i="183"/>
  <c r="Q394" i="183"/>
  <c r="Q393" i="183"/>
  <c r="Q392" i="183"/>
  <c r="Q391" i="183"/>
  <c r="Q390" i="183"/>
  <c r="Q389" i="183"/>
  <c r="Q388" i="183"/>
  <c r="Q387" i="183"/>
  <c r="Q386" i="183"/>
  <c r="Q385" i="183"/>
  <c r="Q384" i="183"/>
  <c r="Q383" i="183"/>
  <c r="Q382" i="183"/>
  <c r="Q381" i="183"/>
  <c r="Q380" i="183"/>
  <c r="Q379" i="183"/>
  <c r="Q378" i="183"/>
  <c r="Q377" i="183"/>
  <c r="Q376" i="183"/>
  <c r="Q375" i="183"/>
  <c r="Q374" i="183"/>
  <c r="Q373" i="183"/>
  <c r="Q372" i="183"/>
  <c r="Q371" i="183"/>
  <c r="Q370" i="183"/>
  <c r="Q369" i="183"/>
  <c r="Q368" i="183"/>
  <c r="Q367" i="183"/>
  <c r="Q366" i="183"/>
  <c r="Q365" i="183"/>
  <c r="Q364" i="183"/>
  <c r="Q363" i="183"/>
  <c r="F417" i="183" s="1"/>
  <c r="J9" i="61" s="1"/>
  <c r="Q362" i="183"/>
  <c r="F424" i="183" s="1"/>
  <c r="J16" i="61" s="1"/>
  <c r="Q361" i="183"/>
  <c r="E355" i="183"/>
  <c r="E354" i="183"/>
  <c r="C354" i="183"/>
  <c r="A352" i="183"/>
  <c r="Q351" i="183"/>
  <c r="Q350" i="183"/>
  <c r="Q349" i="183"/>
  <c r="Q348" i="183"/>
  <c r="Q347" i="183"/>
  <c r="Q346" i="183"/>
  <c r="Q345" i="183"/>
  <c r="Q344" i="183"/>
  <c r="Q343" i="183"/>
  <c r="Q342" i="183"/>
  <c r="Q341" i="183"/>
  <c r="Q340" i="183"/>
  <c r="Q339" i="183"/>
  <c r="Q338" i="183"/>
  <c r="Q337" i="183"/>
  <c r="Q336" i="183"/>
  <c r="Q335" i="183"/>
  <c r="Q334" i="183"/>
  <c r="Q333" i="183"/>
  <c r="Q332" i="183"/>
  <c r="Q331" i="183"/>
  <c r="Q330" i="183"/>
  <c r="Q329" i="183"/>
  <c r="Q328" i="183"/>
  <c r="Q327" i="183"/>
  <c r="Q326" i="183"/>
  <c r="Q325" i="183"/>
  <c r="Q324" i="183"/>
  <c r="Q323" i="183"/>
  <c r="Q322" i="183"/>
  <c r="Q321" i="183"/>
  <c r="Q320" i="183"/>
  <c r="Q319" i="183"/>
  <c r="Q318" i="183"/>
  <c r="Q317" i="183"/>
  <c r="Q316" i="183"/>
  <c r="Q315" i="183"/>
  <c r="Q314" i="183"/>
  <c r="Q313" i="183"/>
  <c r="Q312" i="183"/>
  <c r="Q311" i="183"/>
  <c r="Q310" i="183"/>
  <c r="Q309" i="183"/>
  <c r="Q308" i="183"/>
  <c r="Q307" i="183"/>
  <c r="Q306" i="183"/>
  <c r="Q305" i="183"/>
  <c r="Q304" i="183"/>
  <c r="Q303" i="183"/>
  <c r="Q302" i="183"/>
  <c r="Q301" i="183"/>
  <c r="Q300" i="183"/>
  <c r="Q299" i="183"/>
  <c r="Q298" i="183"/>
  <c r="Q297" i="183"/>
  <c r="Q296" i="183"/>
  <c r="Q295" i="183"/>
  <c r="Q294" i="183"/>
  <c r="Q293" i="183"/>
  <c r="Q292" i="183"/>
  <c r="Q291" i="183"/>
  <c r="Q290" i="183"/>
  <c r="Q289" i="183"/>
  <c r="Q288" i="183"/>
  <c r="Q287" i="183"/>
  <c r="Q286" i="183"/>
  <c r="Q285" i="183"/>
  <c r="Q284" i="183"/>
  <c r="Q283" i="183"/>
  <c r="Q282" i="183"/>
  <c r="Q281" i="183"/>
  <c r="Q280" i="183"/>
  <c r="Q279" i="183"/>
  <c r="Q278" i="183"/>
  <c r="Q277" i="183"/>
  <c r="Q276" i="183"/>
  <c r="Q275" i="183"/>
  <c r="Q274" i="183"/>
  <c r="Q273" i="183"/>
  <c r="Q272" i="183"/>
  <c r="Q271" i="183"/>
  <c r="Q270" i="183"/>
  <c r="Q269" i="183"/>
  <c r="Q268" i="183"/>
  <c r="Q267" i="183"/>
  <c r="Q266" i="183"/>
  <c r="Q265" i="183"/>
  <c r="Q264" i="183"/>
  <c r="Q263" i="183"/>
  <c r="Q262" i="183"/>
  <c r="Q261" i="183"/>
  <c r="Q260" i="183"/>
  <c r="Q259" i="183"/>
  <c r="Q258" i="183"/>
  <c r="Q257" i="183"/>
  <c r="Q256" i="183"/>
  <c r="Q255" i="183"/>
  <c r="Q254" i="183"/>
  <c r="Q253" i="183"/>
  <c r="Q252" i="183"/>
  <c r="Q251" i="183"/>
  <c r="Q250" i="183"/>
  <c r="Q249" i="183"/>
  <c r="Q248" i="183"/>
  <c r="Q247" i="183"/>
  <c r="Q246" i="183"/>
  <c r="Q245" i="183"/>
  <c r="Q244" i="183"/>
  <c r="Q243" i="183"/>
  <c r="Q242" i="183"/>
  <c r="Q241" i="183"/>
  <c r="Q240" i="183"/>
  <c r="Q239" i="183"/>
  <c r="Q238" i="183"/>
  <c r="Q237" i="183"/>
  <c r="Q236" i="183"/>
  <c r="Q235" i="183"/>
  <c r="Q234" i="183"/>
  <c r="Q233" i="183"/>
  <c r="Q232" i="183"/>
  <c r="Q231" i="183"/>
  <c r="Q230" i="183"/>
  <c r="Q229" i="183"/>
  <c r="Q228" i="183"/>
  <c r="Q227" i="183"/>
  <c r="Q226" i="183"/>
  <c r="Q225" i="183"/>
  <c r="Q224" i="183"/>
  <c r="Q223" i="183"/>
  <c r="Q222" i="183"/>
  <c r="Q221" i="183"/>
  <c r="Q220" i="183"/>
  <c r="Q219" i="183"/>
  <c r="Q218" i="183"/>
  <c r="Q217" i="183"/>
  <c r="Q216" i="183"/>
  <c r="Q215" i="183"/>
  <c r="Q214" i="183"/>
  <c r="Q213" i="183"/>
  <c r="Q212" i="183"/>
  <c r="Q211" i="183"/>
  <c r="Q210" i="183"/>
  <c r="Q209" i="183"/>
  <c r="Q208" i="183"/>
  <c r="Q207" i="183"/>
  <c r="Q206" i="183"/>
  <c r="Q205" i="183"/>
  <c r="Q204" i="183"/>
  <c r="Q203" i="183"/>
  <c r="Q202" i="183"/>
  <c r="Q201" i="183"/>
  <c r="Q200" i="183"/>
  <c r="Q199" i="183"/>
  <c r="Q198" i="183"/>
  <c r="Q197" i="183"/>
  <c r="Q196" i="183"/>
  <c r="Q195" i="183"/>
  <c r="Q194" i="183"/>
  <c r="Q193" i="183"/>
  <c r="Q192" i="183"/>
  <c r="Q191" i="183"/>
  <c r="Q190" i="183"/>
  <c r="Q189" i="183"/>
  <c r="Q188" i="183"/>
  <c r="Q187" i="183"/>
  <c r="Q186" i="183"/>
  <c r="Q185" i="183"/>
  <c r="Q184" i="183"/>
  <c r="Q183" i="183"/>
  <c r="Q182" i="183"/>
  <c r="Q181" i="183"/>
  <c r="Q180" i="183"/>
  <c r="Q179" i="183"/>
  <c r="Q178" i="183"/>
  <c r="Q177" i="183"/>
  <c r="Q176" i="183"/>
  <c r="Q175" i="183"/>
  <c r="Q174" i="183"/>
  <c r="Q173" i="183"/>
  <c r="Q172" i="183"/>
  <c r="Q171" i="183"/>
  <c r="Q170" i="183"/>
  <c r="Q169" i="183"/>
  <c r="Q168" i="183"/>
  <c r="Q167" i="183"/>
  <c r="Q166" i="183"/>
  <c r="Q165" i="183"/>
  <c r="Q164" i="183"/>
  <c r="Q163" i="183"/>
  <c r="Q162" i="183"/>
  <c r="Q161" i="183"/>
  <c r="Q160" i="183"/>
  <c r="Q159" i="183"/>
  <c r="Q158" i="183"/>
  <c r="Q157" i="183"/>
  <c r="Q156" i="183"/>
  <c r="Q155" i="183"/>
  <c r="Q154" i="183"/>
  <c r="Q153" i="183"/>
  <c r="Q152" i="183"/>
  <c r="Q151" i="183"/>
  <c r="Q150" i="183"/>
  <c r="Q149" i="183"/>
  <c r="Q148" i="183"/>
  <c r="Q147" i="183"/>
  <c r="Q146" i="183"/>
  <c r="Q145" i="183"/>
  <c r="Q144" i="183"/>
  <c r="Q143" i="183"/>
  <c r="Q142" i="183"/>
  <c r="Q141" i="183"/>
  <c r="Q140" i="183"/>
  <c r="Q139" i="183"/>
  <c r="Q138" i="183"/>
  <c r="Q137" i="183"/>
  <c r="Q136" i="183"/>
  <c r="Q135" i="183"/>
  <c r="Q134" i="183"/>
  <c r="Q133" i="183"/>
  <c r="Q132" i="183"/>
  <c r="Q131" i="183"/>
  <c r="Q130" i="183"/>
  <c r="Q129" i="183"/>
  <c r="Q128" i="183"/>
  <c r="Q127" i="183"/>
  <c r="Q126" i="183"/>
  <c r="Q125" i="183"/>
  <c r="Q124" i="183"/>
  <c r="Q123" i="183"/>
  <c r="Q122" i="183"/>
  <c r="Q121" i="183"/>
  <c r="Q120" i="183"/>
  <c r="Q119" i="183"/>
  <c r="Q118" i="183"/>
  <c r="Q117" i="183"/>
  <c r="Q116" i="183"/>
  <c r="Q115" i="183"/>
  <c r="Q114" i="183"/>
  <c r="Q113" i="183"/>
  <c r="Q112" i="183"/>
  <c r="Q111" i="183"/>
  <c r="Q110" i="183"/>
  <c r="Q109" i="183"/>
  <c r="Q108" i="183"/>
  <c r="Q107" i="183"/>
  <c r="Q106" i="183"/>
  <c r="Q105" i="183"/>
  <c r="Q104" i="183"/>
  <c r="Q103" i="183"/>
  <c r="Q102" i="183"/>
  <c r="Q101" i="183"/>
  <c r="Q100" i="183"/>
  <c r="Q99" i="183"/>
  <c r="Q98" i="183"/>
  <c r="Q97" i="183"/>
  <c r="Q96" i="183"/>
  <c r="Q95" i="183"/>
  <c r="Q94" i="183"/>
  <c r="Q93" i="183"/>
  <c r="Q92" i="183"/>
  <c r="Q91" i="183"/>
  <c r="Q90" i="183"/>
  <c r="Q89" i="183"/>
  <c r="Q88" i="183"/>
  <c r="Q87" i="183"/>
  <c r="Q86" i="183"/>
  <c r="Q85" i="183"/>
  <c r="Q84" i="183"/>
  <c r="Q83" i="183"/>
  <c r="Q82" i="183"/>
  <c r="Q81" i="183"/>
  <c r="Q80" i="183"/>
  <c r="Q79" i="183"/>
  <c r="Q78" i="183"/>
  <c r="Q77" i="183"/>
  <c r="Q76" i="183"/>
  <c r="Q75" i="183"/>
  <c r="Q74" i="183"/>
  <c r="Q73" i="183"/>
  <c r="Q72" i="183"/>
  <c r="Q71" i="183"/>
  <c r="Q70" i="183"/>
  <c r="Q69" i="183"/>
  <c r="Q68" i="183"/>
  <c r="Q67" i="183"/>
  <c r="Q66" i="183"/>
  <c r="Q65" i="183"/>
  <c r="Q64" i="183"/>
  <c r="Q63" i="183"/>
  <c r="Q62" i="183"/>
  <c r="Q61" i="183"/>
  <c r="Q60" i="183"/>
  <c r="Q59" i="183"/>
  <c r="Q58" i="183"/>
  <c r="Q57" i="183"/>
  <c r="Q56" i="183"/>
  <c r="Q55" i="183"/>
  <c r="Q54" i="183"/>
  <c r="Q53" i="183"/>
  <c r="Q52" i="183"/>
  <c r="Q51" i="183"/>
  <c r="Q50" i="183"/>
  <c r="Q49" i="183"/>
  <c r="Q48" i="183"/>
  <c r="Q47" i="183"/>
  <c r="Q46" i="183"/>
  <c r="Q45" i="183"/>
  <c r="Q44" i="183"/>
  <c r="Q43" i="183"/>
  <c r="Q42" i="183"/>
  <c r="Q41" i="183"/>
  <c r="Q40" i="183"/>
  <c r="Q39" i="183"/>
  <c r="Q38" i="183"/>
  <c r="Q37" i="183"/>
  <c r="Q36" i="183"/>
  <c r="Q35" i="183"/>
  <c r="Q34" i="183"/>
  <c r="Q33" i="183"/>
  <c r="Q32" i="183"/>
  <c r="Q31" i="183"/>
  <c r="Q30" i="183"/>
  <c r="Q29" i="183"/>
  <c r="Q28" i="183"/>
  <c r="Q27" i="183"/>
  <c r="Q26" i="183"/>
  <c r="Q25" i="183"/>
  <c r="Q24" i="183"/>
  <c r="Q23" i="183"/>
  <c r="Q22" i="183"/>
  <c r="Q21" i="183"/>
  <c r="Q20" i="183"/>
  <c r="Q19" i="183"/>
  <c r="Q18" i="183"/>
  <c r="Q17" i="183"/>
  <c r="Q16" i="183"/>
  <c r="Q15" i="183"/>
  <c r="Q14" i="183"/>
  <c r="Q13" i="183"/>
  <c r="Q12" i="183"/>
  <c r="Q11" i="183"/>
  <c r="F445" i="183" s="1"/>
  <c r="J38" i="60" s="1"/>
  <c r="Q10" i="183"/>
  <c r="C7" i="183" s="1"/>
  <c r="A1" i="183"/>
  <c r="F468" i="182"/>
  <c r="I61" i="61" s="1"/>
  <c r="F466" i="182"/>
  <c r="I59" i="61" s="1"/>
  <c r="F465" i="182"/>
  <c r="I58" i="61" s="1"/>
  <c r="F464" i="182"/>
  <c r="I57" i="61" s="1"/>
  <c r="F463" i="182"/>
  <c r="I56" i="61" s="1"/>
  <c r="F462" i="182"/>
  <c r="I55" i="61" s="1"/>
  <c r="F461" i="182"/>
  <c r="I54" i="61" s="1"/>
  <c r="F460" i="182"/>
  <c r="I53" i="61" s="1"/>
  <c r="F459" i="182"/>
  <c r="I52" i="61" s="1"/>
  <c r="F458" i="182"/>
  <c r="I51" i="61" s="1"/>
  <c r="F457" i="182"/>
  <c r="I50" i="61" s="1"/>
  <c r="F456" i="182"/>
  <c r="I49" i="61" s="1"/>
  <c r="F455" i="182"/>
  <c r="I48" i="61" s="1"/>
  <c r="F454" i="182"/>
  <c r="I47" i="61" s="1"/>
  <c r="F453" i="182"/>
  <c r="I46" i="61" s="1"/>
  <c r="F452" i="182"/>
  <c r="I45" i="61" s="1"/>
  <c r="F451" i="182"/>
  <c r="I44" i="61" s="1"/>
  <c r="F447" i="182"/>
  <c r="I40" i="61" s="1"/>
  <c r="F446" i="182"/>
  <c r="I39" i="61" s="1"/>
  <c r="F445" i="182"/>
  <c r="I38" i="61" s="1"/>
  <c r="F444" i="182"/>
  <c r="I37" i="61" s="1"/>
  <c r="F443" i="182"/>
  <c r="I36" i="61" s="1"/>
  <c r="F442" i="182"/>
  <c r="I35" i="61" s="1"/>
  <c r="F441" i="182"/>
  <c r="I34" i="61" s="1"/>
  <c r="F440" i="182"/>
  <c r="I33" i="61" s="1"/>
  <c r="F439" i="182"/>
  <c r="I32" i="61" s="1"/>
  <c r="F438" i="182"/>
  <c r="I31" i="61" s="1"/>
  <c r="F437" i="182"/>
  <c r="I30" i="61" s="1"/>
  <c r="F436" i="182"/>
  <c r="I29" i="61" s="1"/>
  <c r="F435" i="182"/>
  <c r="I28" i="61" s="1"/>
  <c r="F434" i="182"/>
  <c r="I27" i="61" s="1"/>
  <c r="F433" i="182"/>
  <c r="I26" i="61" s="1"/>
  <c r="F432" i="182"/>
  <c r="I25" i="61" s="1"/>
  <c r="F431" i="182"/>
  <c r="I24" i="61" s="1"/>
  <c r="F430" i="182"/>
  <c r="I23" i="61" s="1"/>
  <c r="F421" i="182"/>
  <c r="I13" i="61" s="1"/>
  <c r="F420" i="182"/>
  <c r="I12" i="61" s="1"/>
  <c r="F419" i="182"/>
  <c r="I11" i="61" s="1"/>
  <c r="F418" i="182"/>
  <c r="F417" i="182"/>
  <c r="I9" i="61" s="1"/>
  <c r="Q410" i="182"/>
  <c r="Q409" i="182"/>
  <c r="Q408" i="182"/>
  <c r="Q407" i="182"/>
  <c r="Q406" i="182"/>
  <c r="Q405" i="182"/>
  <c r="Q404" i="182"/>
  <c r="Q403" i="182"/>
  <c r="Q402" i="182"/>
  <c r="Q401" i="182"/>
  <c r="Q400" i="182"/>
  <c r="Q399" i="182"/>
  <c r="Q398" i="182"/>
  <c r="Q397" i="182"/>
  <c r="Q396" i="182"/>
  <c r="Q395" i="182"/>
  <c r="Q394" i="182"/>
  <c r="Q393" i="182"/>
  <c r="Q392" i="182"/>
  <c r="Q391" i="182"/>
  <c r="Q390" i="182"/>
  <c r="Q389" i="182"/>
  <c r="Q388" i="182"/>
  <c r="Q387" i="182"/>
  <c r="Q386" i="182"/>
  <c r="Q385" i="182"/>
  <c r="Q384" i="182"/>
  <c r="Q383" i="182"/>
  <c r="Q382" i="182"/>
  <c r="Q381" i="182"/>
  <c r="Q380" i="182"/>
  <c r="Q379" i="182"/>
  <c r="Q378" i="182"/>
  <c r="Q377" i="182"/>
  <c r="Q376" i="182"/>
  <c r="Q375" i="182"/>
  <c r="Q374" i="182"/>
  <c r="Q373" i="182"/>
  <c r="Q372" i="182"/>
  <c r="Q371" i="182"/>
  <c r="Q370" i="182"/>
  <c r="Q369" i="182"/>
  <c r="Q368" i="182"/>
  <c r="Q367" i="182"/>
  <c r="Q366" i="182"/>
  <c r="Q365" i="182"/>
  <c r="Q364" i="182"/>
  <c r="Q363" i="182"/>
  <c r="Q362" i="182"/>
  <c r="F424" i="182" s="1"/>
  <c r="I16" i="61" s="1"/>
  <c r="Q361" i="182"/>
  <c r="E355" i="182"/>
  <c r="E354" i="182"/>
  <c r="C354" i="182"/>
  <c r="A352" i="182"/>
  <c r="Q351" i="182"/>
  <c r="Q350" i="182"/>
  <c r="Q349" i="182"/>
  <c r="Q348" i="182"/>
  <c r="Q347" i="182"/>
  <c r="Q346" i="182"/>
  <c r="Q345" i="182"/>
  <c r="Q344" i="182"/>
  <c r="Q343" i="182"/>
  <c r="Q342" i="182"/>
  <c r="Q341" i="182"/>
  <c r="Q340" i="182"/>
  <c r="Q339" i="182"/>
  <c r="Q338" i="182"/>
  <c r="Q337" i="182"/>
  <c r="Q336" i="182"/>
  <c r="Q335" i="182"/>
  <c r="Q334" i="182"/>
  <c r="Q333" i="182"/>
  <c r="Q332" i="182"/>
  <c r="Q331" i="182"/>
  <c r="Q330" i="182"/>
  <c r="Q329" i="182"/>
  <c r="Q328" i="182"/>
  <c r="Q327" i="182"/>
  <c r="Q326" i="182"/>
  <c r="Q325" i="182"/>
  <c r="Q324" i="182"/>
  <c r="Q323" i="182"/>
  <c r="Q322" i="182"/>
  <c r="Q321" i="182"/>
  <c r="Q320" i="182"/>
  <c r="Q319" i="182"/>
  <c r="Q318" i="182"/>
  <c r="Q317" i="182"/>
  <c r="Q316" i="182"/>
  <c r="Q315" i="182"/>
  <c r="Q314" i="182"/>
  <c r="Q313" i="182"/>
  <c r="Q312" i="182"/>
  <c r="Q311" i="182"/>
  <c r="Q310" i="182"/>
  <c r="Q309" i="182"/>
  <c r="Q308" i="182"/>
  <c r="Q307" i="182"/>
  <c r="Q306" i="182"/>
  <c r="Q305" i="182"/>
  <c r="Q304" i="182"/>
  <c r="Q303" i="182"/>
  <c r="Q302" i="182"/>
  <c r="Q301" i="182"/>
  <c r="Q300" i="182"/>
  <c r="Q299" i="182"/>
  <c r="Q298" i="182"/>
  <c r="Q297" i="182"/>
  <c r="Q296" i="182"/>
  <c r="Q295" i="182"/>
  <c r="Q294" i="182"/>
  <c r="Q293" i="182"/>
  <c r="Q292" i="182"/>
  <c r="Q291" i="182"/>
  <c r="Q290" i="182"/>
  <c r="Q289" i="182"/>
  <c r="Q288" i="182"/>
  <c r="Q287" i="182"/>
  <c r="Q286" i="182"/>
  <c r="Q285" i="182"/>
  <c r="Q284" i="182"/>
  <c r="Q283" i="182"/>
  <c r="Q282" i="182"/>
  <c r="Q281" i="182"/>
  <c r="Q280" i="182"/>
  <c r="Q279" i="182"/>
  <c r="Q278" i="182"/>
  <c r="Q277" i="182"/>
  <c r="Q276" i="182"/>
  <c r="Q275" i="182"/>
  <c r="Q274" i="182"/>
  <c r="Q273" i="182"/>
  <c r="Q272" i="182"/>
  <c r="Q271" i="182"/>
  <c r="Q270" i="182"/>
  <c r="Q269" i="182"/>
  <c r="Q268" i="182"/>
  <c r="Q267" i="182"/>
  <c r="Q266" i="182"/>
  <c r="Q265" i="182"/>
  <c r="Q264" i="182"/>
  <c r="Q263" i="182"/>
  <c r="Q262" i="182"/>
  <c r="Q261" i="182"/>
  <c r="Q260" i="182"/>
  <c r="Q259" i="182"/>
  <c r="Q258" i="182"/>
  <c r="Q257" i="182"/>
  <c r="Q256" i="182"/>
  <c r="Q255" i="182"/>
  <c r="Q254" i="182"/>
  <c r="Q253" i="182"/>
  <c r="Q252" i="182"/>
  <c r="Q251" i="182"/>
  <c r="Q250" i="182"/>
  <c r="Q249" i="182"/>
  <c r="Q248" i="182"/>
  <c r="Q247" i="182"/>
  <c r="Q246" i="182"/>
  <c r="Q245" i="182"/>
  <c r="Q244" i="182"/>
  <c r="Q243" i="182"/>
  <c r="Q242" i="182"/>
  <c r="Q241" i="182"/>
  <c r="Q240" i="182"/>
  <c r="Q239" i="182"/>
  <c r="Q238" i="182"/>
  <c r="Q237" i="182"/>
  <c r="Q236" i="182"/>
  <c r="Q235" i="182"/>
  <c r="Q234" i="182"/>
  <c r="Q233" i="182"/>
  <c r="Q232" i="182"/>
  <c r="Q231" i="182"/>
  <c r="Q230" i="182"/>
  <c r="Q229" i="182"/>
  <c r="Q228" i="182"/>
  <c r="Q227" i="182"/>
  <c r="Q226" i="182"/>
  <c r="Q225" i="182"/>
  <c r="Q224" i="182"/>
  <c r="Q223" i="182"/>
  <c r="Q222" i="182"/>
  <c r="Q221" i="182"/>
  <c r="Q220" i="182"/>
  <c r="Q219" i="182"/>
  <c r="Q218" i="182"/>
  <c r="Q217" i="182"/>
  <c r="Q216" i="182"/>
  <c r="Q215" i="182"/>
  <c r="Q214" i="182"/>
  <c r="Q213" i="182"/>
  <c r="Q212" i="182"/>
  <c r="Q211" i="182"/>
  <c r="Q210" i="182"/>
  <c r="Q209" i="182"/>
  <c r="Q208" i="182"/>
  <c r="Q207" i="182"/>
  <c r="Q206" i="182"/>
  <c r="Q205" i="182"/>
  <c r="Q204" i="182"/>
  <c r="Q203" i="182"/>
  <c r="Q202" i="182"/>
  <c r="Q201" i="182"/>
  <c r="Q200" i="182"/>
  <c r="Q199" i="182"/>
  <c r="Q198" i="182"/>
  <c r="Q197" i="182"/>
  <c r="Q196" i="182"/>
  <c r="Q195" i="182"/>
  <c r="Q194" i="182"/>
  <c r="Q193" i="182"/>
  <c r="Q192" i="182"/>
  <c r="Q191" i="182"/>
  <c r="Q190" i="182"/>
  <c r="Q189" i="182"/>
  <c r="Q188" i="182"/>
  <c r="Q187" i="182"/>
  <c r="Q186" i="182"/>
  <c r="Q185" i="182"/>
  <c r="Q184" i="182"/>
  <c r="Q183" i="182"/>
  <c r="Q182" i="182"/>
  <c r="Q181" i="182"/>
  <c r="Q180" i="182"/>
  <c r="Q179" i="182"/>
  <c r="Q178" i="182"/>
  <c r="Q177" i="182"/>
  <c r="Q176" i="182"/>
  <c r="Q175" i="182"/>
  <c r="Q174" i="182"/>
  <c r="Q173" i="182"/>
  <c r="Q172" i="182"/>
  <c r="Q171" i="182"/>
  <c r="Q170" i="182"/>
  <c r="Q169" i="182"/>
  <c r="Q168" i="182"/>
  <c r="Q167" i="182"/>
  <c r="Q166" i="182"/>
  <c r="Q165" i="182"/>
  <c r="Q164" i="182"/>
  <c r="Q163" i="182"/>
  <c r="Q162" i="182"/>
  <c r="Q161" i="182"/>
  <c r="Q160" i="182"/>
  <c r="Q159" i="182"/>
  <c r="Q158" i="182"/>
  <c r="Q157" i="182"/>
  <c r="Q156" i="182"/>
  <c r="Q155" i="182"/>
  <c r="Q154" i="182"/>
  <c r="Q153" i="182"/>
  <c r="Q152" i="182"/>
  <c r="Q151" i="182"/>
  <c r="Q150" i="182"/>
  <c r="Q149" i="182"/>
  <c r="Q148" i="182"/>
  <c r="Q147" i="182"/>
  <c r="Q146" i="182"/>
  <c r="Q145" i="182"/>
  <c r="Q144" i="182"/>
  <c r="Q143" i="182"/>
  <c r="Q142" i="182"/>
  <c r="Q141" i="182"/>
  <c r="Q140" i="182"/>
  <c r="Q139" i="182"/>
  <c r="Q138" i="182"/>
  <c r="Q137" i="182"/>
  <c r="Q136" i="182"/>
  <c r="Q135" i="182"/>
  <c r="Q134" i="182"/>
  <c r="Q133" i="182"/>
  <c r="Q132" i="182"/>
  <c r="Q131" i="182"/>
  <c r="Q130" i="182"/>
  <c r="Q129" i="182"/>
  <c r="Q128" i="182"/>
  <c r="Q127" i="182"/>
  <c r="Q126" i="182"/>
  <c r="Q125" i="182"/>
  <c r="Q124" i="182"/>
  <c r="Q123" i="182"/>
  <c r="Q122" i="182"/>
  <c r="Q121" i="182"/>
  <c r="Q120" i="182"/>
  <c r="Q119" i="182"/>
  <c r="Q118" i="182"/>
  <c r="Q117" i="182"/>
  <c r="Q116" i="182"/>
  <c r="Q115" i="182"/>
  <c r="Q114" i="182"/>
  <c r="Q113" i="182"/>
  <c r="Q112" i="182"/>
  <c r="Q111" i="182"/>
  <c r="Q110" i="182"/>
  <c r="Q109" i="182"/>
  <c r="Q108" i="182"/>
  <c r="Q107" i="182"/>
  <c r="Q106" i="182"/>
  <c r="Q105" i="182"/>
  <c r="Q104" i="182"/>
  <c r="Q103" i="182"/>
  <c r="Q102" i="182"/>
  <c r="Q101" i="182"/>
  <c r="Q100" i="182"/>
  <c r="Q99" i="182"/>
  <c r="Q98" i="182"/>
  <c r="Q97" i="182"/>
  <c r="Q96" i="182"/>
  <c r="Q95" i="182"/>
  <c r="Q94" i="182"/>
  <c r="Q93" i="182"/>
  <c r="Q92" i="182"/>
  <c r="Q91" i="182"/>
  <c r="Q90" i="182"/>
  <c r="Q89" i="182"/>
  <c r="Q88" i="182"/>
  <c r="Q87" i="182"/>
  <c r="Q86" i="182"/>
  <c r="Q85" i="182"/>
  <c r="Q84" i="182"/>
  <c r="Q83" i="182"/>
  <c r="Q82" i="182"/>
  <c r="Q81" i="182"/>
  <c r="Q80" i="182"/>
  <c r="Q79" i="182"/>
  <c r="Q78" i="182"/>
  <c r="Q77" i="182"/>
  <c r="Q76" i="182"/>
  <c r="Q75" i="182"/>
  <c r="Q74" i="182"/>
  <c r="Q73" i="182"/>
  <c r="Q72" i="182"/>
  <c r="Q71" i="182"/>
  <c r="Q70" i="182"/>
  <c r="Q69" i="182"/>
  <c r="Q68" i="182"/>
  <c r="Q67" i="182"/>
  <c r="Q66" i="182"/>
  <c r="Q65" i="182"/>
  <c r="Q64" i="182"/>
  <c r="Q63" i="182"/>
  <c r="Q62" i="182"/>
  <c r="Q61" i="182"/>
  <c r="Q60" i="182"/>
  <c r="Q59" i="182"/>
  <c r="Q58" i="182"/>
  <c r="Q57" i="182"/>
  <c r="Q56" i="182"/>
  <c r="Q55" i="182"/>
  <c r="Q54" i="182"/>
  <c r="Q53" i="182"/>
  <c r="Q52" i="182"/>
  <c r="Q51" i="182"/>
  <c r="Q50" i="182"/>
  <c r="Q49" i="182"/>
  <c r="Q48" i="182"/>
  <c r="Q47" i="182"/>
  <c r="Q46" i="182"/>
  <c r="Q45" i="182"/>
  <c r="Q44" i="182"/>
  <c r="Q43" i="182"/>
  <c r="Q42" i="182"/>
  <c r="Q41" i="182"/>
  <c r="Q40" i="182"/>
  <c r="Q39" i="182"/>
  <c r="Q38" i="182"/>
  <c r="Q37" i="182"/>
  <c r="Q36" i="182"/>
  <c r="Q35" i="182"/>
  <c r="Q34" i="182"/>
  <c r="Q33" i="182"/>
  <c r="Q32" i="182"/>
  <c r="Q31" i="182"/>
  <c r="Q30" i="182"/>
  <c r="Q29" i="182"/>
  <c r="Q28" i="182"/>
  <c r="Q27" i="182"/>
  <c r="Q26" i="182"/>
  <c r="Q25" i="182"/>
  <c r="Q24" i="182"/>
  <c r="Q23" i="182"/>
  <c r="Q22" i="182"/>
  <c r="Q21" i="182"/>
  <c r="Q20" i="182"/>
  <c r="Q19" i="182"/>
  <c r="Q18" i="182"/>
  <c r="Q17" i="182"/>
  <c r="Q16" i="182"/>
  <c r="Q15" i="182"/>
  <c r="F467" i="182" s="1"/>
  <c r="I60" i="61" s="1"/>
  <c r="Q14" i="182"/>
  <c r="Q13" i="182"/>
  <c r="Q12" i="182"/>
  <c r="Q11" i="182"/>
  <c r="Q10" i="182"/>
  <c r="A1" i="182"/>
  <c r="F468" i="181"/>
  <c r="H61" i="61" s="1"/>
  <c r="F467" i="181"/>
  <c r="H60" i="61" s="1"/>
  <c r="F466" i="181"/>
  <c r="H59" i="61" s="1"/>
  <c r="F465" i="181"/>
  <c r="H58" i="61" s="1"/>
  <c r="F464" i="181"/>
  <c r="H57" i="61" s="1"/>
  <c r="F463" i="181"/>
  <c r="H56" i="61" s="1"/>
  <c r="F462" i="181"/>
  <c r="H55" i="61" s="1"/>
  <c r="F461" i="181"/>
  <c r="H54" i="61" s="1"/>
  <c r="F460" i="181"/>
  <c r="H53" i="61" s="1"/>
  <c r="F459" i="181"/>
  <c r="H52" i="61" s="1"/>
  <c r="F458" i="181"/>
  <c r="H51" i="61" s="1"/>
  <c r="F457" i="181"/>
  <c r="H50" i="61" s="1"/>
  <c r="F456" i="181"/>
  <c r="H49" i="61" s="1"/>
  <c r="F455" i="181"/>
  <c r="H48" i="61" s="1"/>
  <c r="F454" i="181"/>
  <c r="H47" i="61" s="1"/>
  <c r="F453" i="181"/>
  <c r="H46" i="61" s="1"/>
  <c r="F452" i="181"/>
  <c r="H45" i="61" s="1"/>
  <c r="F451" i="181"/>
  <c r="H44" i="61" s="1"/>
  <c r="F447" i="181"/>
  <c r="H40" i="61" s="1"/>
  <c r="F445" i="181"/>
  <c r="H38" i="61" s="1"/>
  <c r="H64" i="61" s="1"/>
  <c r="F444" i="181"/>
  <c r="H37" i="61" s="1"/>
  <c r="F443" i="181"/>
  <c r="H36" i="61" s="1"/>
  <c r="F441" i="181"/>
  <c r="H34" i="61" s="1"/>
  <c r="F440" i="181"/>
  <c r="H33" i="61" s="1"/>
  <c r="F438" i="181"/>
  <c r="H31" i="61" s="1"/>
  <c r="F437" i="181"/>
  <c r="H30" i="61" s="1"/>
  <c r="F436" i="181"/>
  <c r="H29" i="61" s="1"/>
  <c r="F435" i="181"/>
  <c r="H28" i="61" s="1"/>
  <c r="F434" i="181"/>
  <c r="H27" i="61" s="1"/>
  <c r="F433" i="181"/>
  <c r="H26" i="61" s="1"/>
  <c r="F432" i="181"/>
  <c r="H25" i="61" s="1"/>
  <c r="F431" i="181"/>
  <c r="H24" i="61" s="1"/>
  <c r="F421" i="181"/>
  <c r="H13" i="61" s="1"/>
  <c r="F420" i="181"/>
  <c r="H12" i="61" s="1"/>
  <c r="F419" i="181"/>
  <c r="H11" i="61" s="1"/>
  <c r="F418" i="181"/>
  <c r="H10" i="61" s="1"/>
  <c r="F417" i="181"/>
  <c r="H9" i="61" s="1"/>
  <c r="Q410" i="181"/>
  <c r="Q409" i="181"/>
  <c r="Q408" i="181"/>
  <c r="Q407" i="181"/>
  <c r="Q406" i="181"/>
  <c r="Q405" i="181"/>
  <c r="Q404" i="181"/>
  <c r="Q403" i="181"/>
  <c r="Q402" i="181"/>
  <c r="Q401" i="181"/>
  <c r="Q400" i="181"/>
  <c r="Q399" i="181"/>
  <c r="Q398" i="181"/>
  <c r="Q397" i="181"/>
  <c r="Q396" i="181"/>
  <c r="Q395" i="181"/>
  <c r="Q394" i="181"/>
  <c r="Q393" i="181"/>
  <c r="Q392" i="181"/>
  <c r="Q391" i="181"/>
  <c r="Q390" i="181"/>
  <c r="Q389" i="181"/>
  <c r="Q388" i="181"/>
  <c r="Q387" i="181"/>
  <c r="Q386" i="181"/>
  <c r="Q385" i="181"/>
  <c r="Q384" i="181"/>
  <c r="Q383" i="181"/>
  <c r="Q382" i="181"/>
  <c r="Q381" i="181"/>
  <c r="Q380" i="181"/>
  <c r="Q379" i="181"/>
  <c r="Q378" i="181"/>
  <c r="Q377" i="181"/>
  <c r="Q376" i="181"/>
  <c r="Q375" i="181"/>
  <c r="Q374" i="181"/>
  <c r="Q373" i="181"/>
  <c r="Q372" i="181"/>
  <c r="Q371" i="181"/>
  <c r="Q370" i="181"/>
  <c r="Q369" i="181"/>
  <c r="Q368" i="181"/>
  <c r="Q367" i="181"/>
  <c r="Q366" i="181"/>
  <c r="Q365" i="181"/>
  <c r="Q364" i="181"/>
  <c r="Q363" i="181"/>
  <c r="Q362" i="181"/>
  <c r="F424" i="181" s="1"/>
  <c r="H16" i="61" s="1"/>
  <c r="Q361" i="181"/>
  <c r="E355" i="181"/>
  <c r="E354" i="181"/>
  <c r="C354" i="181"/>
  <c r="A352" i="181"/>
  <c r="Q351" i="181"/>
  <c r="Q350" i="181"/>
  <c r="Q349" i="181"/>
  <c r="Q348" i="181"/>
  <c r="Q347" i="181"/>
  <c r="Q346" i="181"/>
  <c r="Q345" i="181"/>
  <c r="Q344" i="181"/>
  <c r="Q343" i="181"/>
  <c r="Q342" i="181"/>
  <c r="Q341" i="181"/>
  <c r="Q340" i="181"/>
  <c r="Q339" i="181"/>
  <c r="Q338" i="181"/>
  <c r="Q337" i="181"/>
  <c r="Q336" i="181"/>
  <c r="Q335" i="181"/>
  <c r="Q334" i="181"/>
  <c r="Q333" i="181"/>
  <c r="Q332" i="181"/>
  <c r="Q331" i="181"/>
  <c r="Q330" i="181"/>
  <c r="Q329" i="181"/>
  <c r="Q328" i="181"/>
  <c r="Q327" i="181"/>
  <c r="Q326" i="181"/>
  <c r="Q325" i="181"/>
  <c r="Q324" i="181"/>
  <c r="Q323" i="181"/>
  <c r="Q322" i="181"/>
  <c r="Q321" i="181"/>
  <c r="Q320" i="181"/>
  <c r="Q319" i="181"/>
  <c r="Q318" i="181"/>
  <c r="Q317" i="181"/>
  <c r="Q316" i="181"/>
  <c r="Q315" i="181"/>
  <c r="Q314" i="181"/>
  <c r="Q313" i="181"/>
  <c r="Q312" i="181"/>
  <c r="Q311" i="181"/>
  <c r="Q310" i="181"/>
  <c r="Q309" i="181"/>
  <c r="Q308" i="181"/>
  <c r="Q307" i="181"/>
  <c r="Q306" i="181"/>
  <c r="Q305" i="181"/>
  <c r="Q304" i="181"/>
  <c r="Q303" i="181"/>
  <c r="Q302" i="181"/>
  <c r="Q301" i="181"/>
  <c r="Q300" i="181"/>
  <c r="Q299" i="181"/>
  <c r="Q298" i="181"/>
  <c r="Q297" i="181"/>
  <c r="Q296" i="181"/>
  <c r="Q295" i="181"/>
  <c r="Q294" i="181"/>
  <c r="Q293" i="181"/>
  <c r="Q292" i="181"/>
  <c r="Q291" i="181"/>
  <c r="Q290" i="181"/>
  <c r="Q289" i="181"/>
  <c r="Q288" i="181"/>
  <c r="Q287" i="181"/>
  <c r="Q286" i="181"/>
  <c r="Q285" i="181"/>
  <c r="Q284" i="181"/>
  <c r="Q283" i="181"/>
  <c r="Q282" i="181"/>
  <c r="Q281" i="181"/>
  <c r="Q280" i="181"/>
  <c r="Q279" i="181"/>
  <c r="Q278" i="181"/>
  <c r="Q277" i="181"/>
  <c r="Q276" i="181"/>
  <c r="Q275" i="181"/>
  <c r="Q274" i="181"/>
  <c r="Q273" i="181"/>
  <c r="Q272" i="181"/>
  <c r="Q271" i="181"/>
  <c r="Q270" i="181"/>
  <c r="Q269" i="181"/>
  <c r="Q268" i="181"/>
  <c r="Q267" i="181"/>
  <c r="Q266" i="181"/>
  <c r="Q265" i="181"/>
  <c r="Q264" i="181"/>
  <c r="Q263" i="181"/>
  <c r="Q262" i="181"/>
  <c r="Q261" i="181"/>
  <c r="Q260" i="181"/>
  <c r="Q259" i="181"/>
  <c r="Q258" i="181"/>
  <c r="Q257" i="181"/>
  <c r="Q256" i="181"/>
  <c r="Q255" i="181"/>
  <c r="Q254" i="181"/>
  <c r="Q253" i="181"/>
  <c r="Q252" i="181"/>
  <c r="Q251" i="181"/>
  <c r="Q250" i="181"/>
  <c r="Q249" i="181"/>
  <c r="Q248" i="181"/>
  <c r="Q247" i="181"/>
  <c r="Q246" i="181"/>
  <c r="Q245" i="181"/>
  <c r="Q244" i="181"/>
  <c r="Q243" i="181"/>
  <c r="Q242" i="181"/>
  <c r="Q241" i="181"/>
  <c r="Q240" i="181"/>
  <c r="Q239" i="181"/>
  <c r="Q238" i="181"/>
  <c r="Q237" i="181"/>
  <c r="Q236" i="181"/>
  <c r="Q235" i="181"/>
  <c r="Q234" i="181"/>
  <c r="Q233" i="181"/>
  <c r="Q232" i="181"/>
  <c r="Q231" i="181"/>
  <c r="Q230" i="181"/>
  <c r="Q229" i="181"/>
  <c r="Q228" i="181"/>
  <c r="Q227" i="181"/>
  <c r="Q226" i="181"/>
  <c r="Q225" i="181"/>
  <c r="Q224" i="181"/>
  <c r="Q223" i="181"/>
  <c r="Q222" i="181"/>
  <c r="Q221" i="181"/>
  <c r="Q220" i="181"/>
  <c r="Q219" i="181"/>
  <c r="Q218" i="181"/>
  <c r="Q217" i="181"/>
  <c r="Q216" i="181"/>
  <c r="Q215" i="181"/>
  <c r="Q214" i="181"/>
  <c r="Q213" i="181"/>
  <c r="Q212" i="181"/>
  <c r="Q211" i="181"/>
  <c r="Q210" i="181"/>
  <c r="Q209" i="181"/>
  <c r="Q208" i="181"/>
  <c r="Q207" i="181"/>
  <c r="Q206" i="181"/>
  <c r="Q205" i="181"/>
  <c r="Q204" i="181"/>
  <c r="Q203" i="181"/>
  <c r="Q202" i="181"/>
  <c r="Q201" i="181"/>
  <c r="Q200" i="181"/>
  <c r="Q199" i="181"/>
  <c r="Q198" i="181"/>
  <c r="Q197" i="181"/>
  <c r="Q196" i="181"/>
  <c r="Q195" i="181"/>
  <c r="Q194" i="181"/>
  <c r="Q193" i="181"/>
  <c r="Q192" i="181"/>
  <c r="Q191" i="181"/>
  <c r="Q190" i="181"/>
  <c r="Q189" i="181"/>
  <c r="Q188" i="181"/>
  <c r="Q187" i="181"/>
  <c r="Q186" i="181"/>
  <c r="Q185" i="181"/>
  <c r="Q184" i="181"/>
  <c r="Q183" i="181"/>
  <c r="Q182" i="181"/>
  <c r="Q181" i="181"/>
  <c r="Q180" i="181"/>
  <c r="Q179" i="181"/>
  <c r="Q178" i="181"/>
  <c r="Q177" i="181"/>
  <c r="Q176" i="181"/>
  <c r="Q175" i="181"/>
  <c r="Q174" i="181"/>
  <c r="Q173" i="181"/>
  <c r="Q172" i="181"/>
  <c r="Q171" i="181"/>
  <c r="Q170" i="181"/>
  <c r="Q169" i="181"/>
  <c r="Q168" i="181"/>
  <c r="Q167" i="181"/>
  <c r="Q166" i="181"/>
  <c r="Q165" i="181"/>
  <c r="Q164" i="181"/>
  <c r="Q163" i="181"/>
  <c r="Q162" i="181"/>
  <c r="Q161" i="181"/>
  <c r="Q160" i="181"/>
  <c r="Q159" i="181"/>
  <c r="Q158" i="181"/>
  <c r="Q157" i="181"/>
  <c r="Q156" i="181"/>
  <c r="Q155" i="181"/>
  <c r="Q154" i="181"/>
  <c r="Q153" i="181"/>
  <c r="Q152" i="181"/>
  <c r="Q151" i="181"/>
  <c r="Q150" i="181"/>
  <c r="Q149" i="181"/>
  <c r="Q148" i="181"/>
  <c r="Q147" i="181"/>
  <c r="Q146" i="181"/>
  <c r="Q145" i="181"/>
  <c r="Q144" i="181"/>
  <c r="Q143" i="181"/>
  <c r="Q142" i="181"/>
  <c r="Q141" i="181"/>
  <c r="Q140" i="181"/>
  <c r="Q139" i="181"/>
  <c r="Q138" i="181"/>
  <c r="Q137" i="181"/>
  <c r="Q136" i="181"/>
  <c r="Q135" i="181"/>
  <c r="Q134" i="181"/>
  <c r="Q133" i="181"/>
  <c r="Q132" i="181"/>
  <c r="Q131" i="181"/>
  <c r="Q130" i="181"/>
  <c r="Q129" i="181"/>
  <c r="Q128" i="181"/>
  <c r="Q127" i="181"/>
  <c r="Q126" i="181"/>
  <c r="Q125" i="181"/>
  <c r="Q124" i="181"/>
  <c r="Q123" i="181"/>
  <c r="Q122" i="181"/>
  <c r="Q121" i="181"/>
  <c r="Q120" i="181"/>
  <c r="Q119" i="181"/>
  <c r="Q118" i="181"/>
  <c r="Q117" i="181"/>
  <c r="Q116" i="181"/>
  <c r="Q115" i="181"/>
  <c r="Q114" i="181"/>
  <c r="Q113" i="181"/>
  <c r="Q112" i="181"/>
  <c r="Q111" i="181"/>
  <c r="Q110" i="181"/>
  <c r="Q109" i="181"/>
  <c r="Q108" i="181"/>
  <c r="Q107" i="181"/>
  <c r="Q106" i="181"/>
  <c r="Q105" i="181"/>
  <c r="Q104" i="181"/>
  <c r="Q103" i="181"/>
  <c r="Q102" i="181"/>
  <c r="Q101" i="181"/>
  <c r="Q100" i="181"/>
  <c r="Q99" i="181"/>
  <c r="Q98" i="181"/>
  <c r="Q97" i="181"/>
  <c r="Q96" i="181"/>
  <c r="Q95" i="181"/>
  <c r="Q94" i="181"/>
  <c r="Q93" i="181"/>
  <c r="Q92" i="181"/>
  <c r="Q91" i="181"/>
  <c r="Q90" i="181"/>
  <c r="Q89" i="181"/>
  <c r="Q88" i="181"/>
  <c r="Q87" i="181"/>
  <c r="Q86" i="181"/>
  <c r="Q85" i="181"/>
  <c r="Q84" i="181"/>
  <c r="Q83" i="181"/>
  <c r="Q82" i="181"/>
  <c r="Q81" i="181"/>
  <c r="Q80" i="181"/>
  <c r="Q79" i="181"/>
  <c r="Q78" i="181"/>
  <c r="Q77" i="181"/>
  <c r="Q76" i="181"/>
  <c r="Q75" i="181"/>
  <c r="Q74" i="181"/>
  <c r="Q73" i="181"/>
  <c r="Q72" i="181"/>
  <c r="Q71" i="181"/>
  <c r="Q70" i="181"/>
  <c r="Q69" i="181"/>
  <c r="Q68" i="181"/>
  <c r="Q67" i="181"/>
  <c r="Q66" i="181"/>
  <c r="Q65" i="181"/>
  <c r="Q64" i="181"/>
  <c r="Q63" i="181"/>
  <c r="Q62" i="181"/>
  <c r="Q61" i="181"/>
  <c r="Q60" i="181"/>
  <c r="Q59" i="181"/>
  <c r="Q58" i="181"/>
  <c r="Q57" i="181"/>
  <c r="Q56" i="181"/>
  <c r="Q55" i="181"/>
  <c r="Q54" i="181"/>
  <c r="Q53" i="181"/>
  <c r="Q52" i="181"/>
  <c r="Q51" i="181"/>
  <c r="Q50" i="181"/>
  <c r="Q49" i="181"/>
  <c r="Q48" i="181"/>
  <c r="Q47" i="181"/>
  <c r="Q46" i="181"/>
  <c r="Q45" i="181"/>
  <c r="Q44" i="181"/>
  <c r="Q43" i="181"/>
  <c r="Q42" i="181"/>
  <c r="Q41" i="181"/>
  <c r="Q40" i="181"/>
  <c r="Q39" i="181"/>
  <c r="Q38" i="181"/>
  <c r="Q37" i="181"/>
  <c r="Q36" i="181"/>
  <c r="Q35" i="181"/>
  <c r="Q34" i="181"/>
  <c r="Q33" i="181"/>
  <c r="Q32" i="181"/>
  <c r="Q31" i="181"/>
  <c r="Q30" i="181"/>
  <c r="Q29" i="181"/>
  <c r="Q28" i="181"/>
  <c r="Q27" i="181"/>
  <c r="Q26" i="181"/>
  <c r="Q25" i="181"/>
  <c r="Q24" i="181"/>
  <c r="Q23" i="181"/>
  <c r="Q22" i="181"/>
  <c r="Q21" i="181"/>
  <c r="Q20" i="181"/>
  <c r="Q19" i="181"/>
  <c r="Q18" i="181"/>
  <c r="Q17" i="181"/>
  <c r="Q16" i="181"/>
  <c r="Q15" i="181"/>
  <c r="Q14" i="181"/>
  <c r="F446" i="181" s="1"/>
  <c r="H39" i="61" s="1"/>
  <c r="Q13" i="181"/>
  <c r="F442" i="181" s="1"/>
  <c r="H35" i="61" s="1"/>
  <c r="Q12" i="181"/>
  <c r="F439" i="181" s="1"/>
  <c r="H32" i="61" s="1"/>
  <c r="Q11" i="181"/>
  <c r="F430" i="181" s="1"/>
  <c r="H23" i="61" s="1"/>
  <c r="Q10" i="181"/>
  <c r="E7" i="181"/>
  <c r="A1" i="181"/>
  <c r="C354" i="161"/>
  <c r="Q37" i="123"/>
  <c r="F358" i="182" l="1"/>
  <c r="I38" i="60"/>
  <c r="I34" i="60"/>
  <c r="I30" i="60"/>
  <c r="I26" i="60"/>
  <c r="I61" i="60"/>
  <c r="I57" i="60"/>
  <c r="I53" i="60"/>
  <c r="I49" i="60"/>
  <c r="I45" i="60"/>
  <c r="I23" i="60"/>
  <c r="I37" i="60"/>
  <c r="I33" i="60"/>
  <c r="I29" i="60"/>
  <c r="I25" i="60"/>
  <c r="I60" i="60"/>
  <c r="I56" i="60"/>
  <c r="I52" i="60"/>
  <c r="I48" i="60"/>
  <c r="I40" i="60"/>
  <c r="I36" i="60"/>
  <c r="I32" i="60"/>
  <c r="I28" i="60"/>
  <c r="I24" i="60"/>
  <c r="I59" i="60"/>
  <c r="I55" i="60"/>
  <c r="I51" i="60"/>
  <c r="I47" i="60"/>
  <c r="I39" i="60"/>
  <c r="I35" i="60"/>
  <c r="I31" i="60"/>
  <c r="I27" i="60"/>
  <c r="I44" i="60"/>
  <c r="I58" i="60"/>
  <c r="I54" i="60"/>
  <c r="I50" i="60"/>
  <c r="I46" i="60"/>
  <c r="H40" i="60"/>
  <c r="H36" i="60"/>
  <c r="H32" i="60"/>
  <c r="H28" i="60"/>
  <c r="H24" i="60"/>
  <c r="H59" i="60"/>
  <c r="H55" i="60"/>
  <c r="H51" i="60"/>
  <c r="H47" i="60"/>
  <c r="H39" i="60"/>
  <c r="H35" i="60"/>
  <c r="H31" i="60"/>
  <c r="H27" i="60"/>
  <c r="H44" i="60"/>
  <c r="H58" i="60"/>
  <c r="H54" i="60"/>
  <c r="H50" i="60"/>
  <c r="H46" i="60"/>
  <c r="H38" i="60"/>
  <c r="H34" i="60"/>
  <c r="H30" i="60"/>
  <c r="H26" i="60"/>
  <c r="H61" i="60"/>
  <c r="H57" i="60"/>
  <c r="H53" i="60"/>
  <c r="H49" i="60"/>
  <c r="H45" i="60"/>
  <c r="H23" i="60"/>
  <c r="H37" i="60"/>
  <c r="H33" i="60"/>
  <c r="H29" i="60"/>
  <c r="H25" i="60"/>
  <c r="H60" i="60"/>
  <c r="H56" i="60"/>
  <c r="H52" i="60"/>
  <c r="H48" i="60"/>
  <c r="J23" i="60"/>
  <c r="E7" i="183"/>
  <c r="F7" i="183" s="1"/>
  <c r="F466" i="183"/>
  <c r="J59" i="61" s="1"/>
  <c r="J56" i="60"/>
  <c r="J52" i="60"/>
  <c r="J37" i="60"/>
  <c r="J48" i="60"/>
  <c r="J60" i="60"/>
  <c r="J40" i="60"/>
  <c r="J36" i="60"/>
  <c r="J32" i="60"/>
  <c r="J28" i="60"/>
  <c r="J24" i="60"/>
  <c r="J55" i="60"/>
  <c r="J51" i="60"/>
  <c r="J47" i="60"/>
  <c r="J25" i="60"/>
  <c r="J39" i="60"/>
  <c r="J35" i="60"/>
  <c r="J31" i="60"/>
  <c r="J27" i="60"/>
  <c r="J58" i="60"/>
  <c r="J54" i="60"/>
  <c r="J50" i="60"/>
  <c r="J46" i="60"/>
  <c r="J33" i="60"/>
  <c r="J29" i="60"/>
  <c r="J30" i="60"/>
  <c r="J26" i="60"/>
  <c r="J61" i="60"/>
  <c r="J57" i="60"/>
  <c r="J53" i="60"/>
  <c r="J49" i="60"/>
  <c r="J45" i="60"/>
  <c r="S27" i="60"/>
  <c r="S50" i="60"/>
  <c r="S39" i="60"/>
  <c r="S35" i="60"/>
  <c r="S58" i="60"/>
  <c r="S31" i="60"/>
  <c r="S54" i="60"/>
  <c r="S37" i="61"/>
  <c r="S33" i="61"/>
  <c r="S29" i="61"/>
  <c r="S25" i="61"/>
  <c r="S60" i="61"/>
  <c r="S56" i="61"/>
  <c r="S52" i="61"/>
  <c r="S48" i="61"/>
  <c r="S38" i="60"/>
  <c r="S34" i="60"/>
  <c r="S30" i="60"/>
  <c r="S26" i="60"/>
  <c r="S61" i="60"/>
  <c r="S57" i="60"/>
  <c r="S53" i="60"/>
  <c r="S49" i="60"/>
  <c r="S45" i="60"/>
  <c r="F448" i="192"/>
  <c r="F450" i="192" s="1"/>
  <c r="F7" i="192"/>
  <c r="S40" i="61"/>
  <c r="S36" i="61"/>
  <c r="S32" i="61"/>
  <c r="S28" i="61"/>
  <c r="S24" i="61"/>
  <c r="S59" i="61"/>
  <c r="S55" i="61"/>
  <c r="S51" i="61"/>
  <c r="S47" i="61"/>
  <c r="S23" i="60"/>
  <c r="S38" i="61"/>
  <c r="S46" i="60"/>
  <c r="F469" i="192"/>
  <c r="S44" i="61"/>
  <c r="F422" i="197"/>
  <c r="F423" i="197" s="1"/>
  <c r="F425" i="197" s="1"/>
  <c r="X9" i="61"/>
  <c r="F439" i="197"/>
  <c r="X32" i="60" s="1"/>
  <c r="F432" i="197"/>
  <c r="X25" i="60" s="1"/>
  <c r="M6" i="197"/>
  <c r="X30" i="61"/>
  <c r="C7" i="197"/>
  <c r="F7" i="197" s="1"/>
  <c r="X57" i="61"/>
  <c r="X49" i="61"/>
  <c r="X34" i="60"/>
  <c r="X38" i="61"/>
  <c r="X60" i="60"/>
  <c r="X37" i="61"/>
  <c r="X26" i="61"/>
  <c r="X56" i="61"/>
  <c r="X48" i="61"/>
  <c r="X33" i="60"/>
  <c r="X61" i="61"/>
  <c r="X53" i="61"/>
  <c r="X45" i="61"/>
  <c r="X52" i="60"/>
  <c r="X23" i="61"/>
  <c r="X29" i="61"/>
  <c r="X24" i="60"/>
  <c r="X59" i="60"/>
  <c r="X55" i="60"/>
  <c r="X51" i="60"/>
  <c r="X47" i="60"/>
  <c r="F469" i="197"/>
  <c r="X40" i="61"/>
  <c r="X36" i="61"/>
  <c r="X32" i="61"/>
  <c r="X28" i="61"/>
  <c r="X44" i="60"/>
  <c r="X58" i="60"/>
  <c r="X54" i="60"/>
  <c r="X50" i="60"/>
  <c r="X46" i="60"/>
  <c r="X39" i="61"/>
  <c r="X35" i="61"/>
  <c r="X31" i="61"/>
  <c r="X27" i="61"/>
  <c r="X44" i="61"/>
  <c r="F358" i="183"/>
  <c r="F422" i="183"/>
  <c r="F423" i="183" s="1"/>
  <c r="F425" i="183" s="1"/>
  <c r="J38" i="61"/>
  <c r="M6" i="183"/>
  <c r="F441" i="183"/>
  <c r="J44" i="61"/>
  <c r="M6" i="182"/>
  <c r="E7" i="182"/>
  <c r="F416" i="182"/>
  <c r="I8" i="61" s="1"/>
  <c r="F422" i="182"/>
  <c r="I10" i="61"/>
  <c r="F448" i="182"/>
  <c r="F450" i="182" s="1"/>
  <c r="C7" i="182"/>
  <c r="F7" i="182" s="1"/>
  <c r="F469" i="182"/>
  <c r="F358" i="181"/>
  <c r="M6" i="181"/>
  <c r="H41" i="61"/>
  <c r="C7" i="181"/>
  <c r="F7" i="181" s="1"/>
  <c r="F416" i="181"/>
  <c r="F422" i="181"/>
  <c r="F448" i="181"/>
  <c r="H62" i="61"/>
  <c r="H63" i="61" s="1"/>
  <c r="F469" i="181"/>
  <c r="F470" i="196"/>
  <c r="F450" i="196"/>
  <c r="F470" i="195"/>
  <c r="F450" i="195"/>
  <c r="F470" i="194"/>
  <c r="F450" i="194"/>
  <c r="F470" i="193"/>
  <c r="F450" i="193"/>
  <c r="F470" i="191"/>
  <c r="F450" i="191"/>
  <c r="F470" i="190"/>
  <c r="F450" i="190"/>
  <c r="F470" i="189"/>
  <c r="F450" i="189"/>
  <c r="F470" i="188"/>
  <c r="F450" i="188"/>
  <c r="F470" i="187"/>
  <c r="F450" i="187"/>
  <c r="F470" i="186"/>
  <c r="F450" i="186"/>
  <c r="F470" i="185"/>
  <c r="F450" i="185"/>
  <c r="F470" i="184"/>
  <c r="F450" i="184"/>
  <c r="A1" i="123"/>
  <c r="A1" i="162"/>
  <c r="A1" i="161"/>
  <c r="A1" i="61"/>
  <c r="A1" i="60"/>
  <c r="A352" i="161"/>
  <c r="A352" i="162"/>
  <c r="A352" i="123"/>
  <c r="A352" i="31"/>
  <c r="A1" i="31"/>
  <c r="J59" i="60" l="1"/>
  <c r="F469" i="183"/>
  <c r="J34" i="61"/>
  <c r="J34" i="60"/>
  <c r="F470" i="192"/>
  <c r="F448" i="197"/>
  <c r="F470" i="197" s="1"/>
  <c r="X25" i="61"/>
  <c r="F448" i="183"/>
  <c r="F470" i="182"/>
  <c r="F423" i="182"/>
  <c r="F425" i="182" s="1"/>
  <c r="F423" i="181"/>
  <c r="F425" i="181" s="1"/>
  <c r="F470" i="181"/>
  <c r="F450" i="181"/>
  <c r="H8" i="61"/>
  <c r="H43" i="61"/>
  <c r="X5" i="60"/>
  <c r="W5" i="60"/>
  <c r="V5" i="60"/>
  <c r="U5" i="60"/>
  <c r="T5" i="60"/>
  <c r="S5" i="60"/>
  <c r="R5" i="60"/>
  <c r="Q5" i="60"/>
  <c r="P5" i="60"/>
  <c r="O5" i="60"/>
  <c r="N5" i="60"/>
  <c r="M5" i="60"/>
  <c r="L5" i="60"/>
  <c r="K5" i="60"/>
  <c r="J5" i="60"/>
  <c r="I5" i="60"/>
  <c r="H5" i="60"/>
  <c r="G7" i="60"/>
  <c r="G5" i="60"/>
  <c r="F7" i="60"/>
  <c r="F6" i="60"/>
  <c r="F5" i="60" s="1"/>
  <c r="E7" i="60"/>
  <c r="E6" i="60"/>
  <c r="E5" i="60" s="1"/>
  <c r="X5" i="61"/>
  <c r="W5" i="61"/>
  <c r="V5" i="61"/>
  <c r="U5" i="61"/>
  <c r="T5" i="61"/>
  <c r="S5" i="61"/>
  <c r="R5" i="61"/>
  <c r="Q5" i="61"/>
  <c r="P5" i="61"/>
  <c r="O5" i="61"/>
  <c r="N5" i="61"/>
  <c r="M5" i="61"/>
  <c r="L5" i="61"/>
  <c r="K5" i="61"/>
  <c r="J5" i="61"/>
  <c r="I5" i="61"/>
  <c r="H5" i="61"/>
  <c r="G7" i="61"/>
  <c r="G6" i="61"/>
  <c r="G5" i="61" s="1"/>
  <c r="F7" i="61"/>
  <c r="F6" i="61"/>
  <c r="F5" i="61" s="1"/>
  <c r="E7" i="61"/>
  <c r="E6" i="61"/>
  <c r="E5" i="61" s="1"/>
  <c r="F450" i="197" l="1"/>
  <c r="F470" i="183"/>
  <c r="F450" i="18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C7" i="161" l="1"/>
  <c r="F7" i="161" s="1"/>
  <c r="G40" i="60"/>
  <c r="G40" i="61"/>
  <c r="F358" i="162"/>
  <c r="F358" i="161"/>
  <c r="F40" i="61"/>
  <c r="F40" i="60"/>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I62" i="61" l="1"/>
  <c r="J62" i="61"/>
  <c r="S62" i="61"/>
  <c r="K62" i="61"/>
  <c r="T62" i="61"/>
  <c r="L62" i="61"/>
  <c r="X62" i="61"/>
  <c r="Q62" i="61"/>
  <c r="U62" i="61"/>
  <c r="N62" i="61"/>
  <c r="W62" i="61"/>
  <c r="O62" i="61"/>
  <c r="P62" i="61"/>
  <c r="M62" i="61"/>
  <c r="V62" i="61"/>
  <c r="R62" i="61"/>
  <c r="F448" i="162"/>
  <c r="F450" i="162" s="1"/>
  <c r="G39" i="60"/>
  <c r="G39" i="61"/>
  <c r="F448" i="161"/>
  <c r="F450" i="161" s="1"/>
  <c r="F39" i="61"/>
  <c r="F39" i="60"/>
  <c r="F423" i="162"/>
  <c r="F425" i="162" s="1"/>
  <c r="F391" i="123"/>
  <c r="F467" i="31"/>
  <c r="F470" i="161" l="1"/>
  <c r="F470" i="162"/>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F366" i="123" l="1"/>
  <c r="E7" i="123"/>
  <c r="F371" i="123"/>
  <c r="C7" i="123"/>
  <c r="F392" i="123"/>
  <c r="F372" i="123" l="1"/>
  <c r="F374" i="123" s="1"/>
  <c r="F7" i="123"/>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H43" i="60" l="1"/>
  <c r="H63" i="60"/>
  <c r="F430" i="3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T15" i="61" s="1"/>
  <c r="T17" i="61" s="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J15" i="61" s="1"/>
  <c r="J17" i="61" s="1"/>
  <c r="L41" i="61"/>
  <c r="L41" i="60"/>
  <c r="M41" i="61"/>
  <c r="M41" i="60"/>
  <c r="N62" i="60"/>
  <c r="O41" i="60"/>
  <c r="J62" i="60"/>
  <c r="K62" i="60"/>
  <c r="L62" i="60"/>
  <c r="M62" i="60"/>
  <c r="P41" i="61"/>
  <c r="P41" i="60"/>
  <c r="J41" i="60"/>
  <c r="J41" i="61"/>
  <c r="K41" i="60"/>
  <c r="K41" i="61"/>
  <c r="L14" i="61"/>
  <c r="O62" i="60"/>
  <c r="R62" i="60"/>
  <c r="V14" i="61"/>
  <c r="H64" i="60"/>
  <c r="I14" i="61"/>
  <c r="I15" i="61" s="1"/>
  <c r="I17" i="61" s="1"/>
  <c r="H14" i="61"/>
  <c r="H15" i="61" s="1"/>
  <c r="H17" i="61" s="1"/>
  <c r="H18" i="61" s="1"/>
  <c r="F466" i="31"/>
  <c r="E59" i="60" s="1"/>
  <c r="F446" i="31"/>
  <c r="F447" i="31"/>
  <c r="Y47" i="61"/>
  <c r="E48" i="60"/>
  <c r="E49" i="60"/>
  <c r="Y58" i="61"/>
  <c r="I41" i="61"/>
  <c r="I62" i="60"/>
  <c r="I41" i="60"/>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O15" i="61"/>
  <c r="O17" i="61" s="1"/>
  <c r="Y33" i="60"/>
  <c r="Y26" i="60"/>
  <c r="Y45" i="60"/>
  <c r="Y56" i="60"/>
  <c r="J63" i="61"/>
  <c r="J18" i="61" s="1"/>
  <c r="V15" i="61"/>
  <c r="V17" i="61" s="1"/>
  <c r="V63" i="60"/>
  <c r="V18" i="60" s="1"/>
  <c r="T43" i="60"/>
  <c r="F469" i="31"/>
  <c r="E59" i="61"/>
  <c r="Y59" i="61" s="1"/>
  <c r="Y54" i="60"/>
  <c r="H18" i="60"/>
  <c r="Y27" i="61"/>
  <c r="F448" i="31"/>
  <c r="F450" i="31" s="1"/>
  <c r="Y49" i="60"/>
  <c r="Y48" i="60"/>
  <c r="Y34" i="60"/>
  <c r="Y35" i="61"/>
  <c r="Y33" i="61"/>
  <c r="Y24" i="61"/>
  <c r="I43" i="60"/>
  <c r="I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Y15" i="61" s="1"/>
  <c r="Y17" i="61" s="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A13" i="61"/>
  <c r="AB10" i="61"/>
  <c r="AA9" i="61"/>
  <c r="AA15" i="61"/>
  <c r="AB16" i="61"/>
  <c r="AB13" i="61"/>
  <c r="AA10" i="61"/>
  <c r="AB8" i="61"/>
  <c r="AB11" i="61"/>
  <c r="AA11" i="61"/>
  <c r="AA12" i="61"/>
  <c r="AA16" i="61"/>
  <c r="AB9" i="6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B15" i="61"/>
  <c r="AB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A17" i="61"/>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地方公共団体名を記入してください。
（市区町村の場合は都道府県名は不要です）</t>
        </r>
      </text>
    </comment>
    <comment ref="F5" authorId="0" shapeId="0">
      <text>
        <r>
          <rPr>
            <sz val="10"/>
            <color indexed="81"/>
            <rFont val="ＭＳ Ｐゴシック"/>
            <family val="3"/>
            <charset val="128"/>
          </rPr>
          <t>収入元や内訳（入場料、物品販売等）を記載してください。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D6" authorId="0" shapeId="0">
      <text>
        <r>
          <rPr>
            <sz val="10"/>
            <color indexed="81"/>
            <rFont val="ＭＳ Ｐゴシック"/>
            <family val="3"/>
            <charset val="128"/>
          </rPr>
          <t>内訳書２に入力した執行団体名、事業名が表示されます。（支出の部も同じ。）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執行団体の名称を記載してください。
執行団体が未定の場合は「未定」と記載してください。</t>
        </r>
      </text>
    </comment>
    <comment ref="E4" authorId="0" shapeId="0">
      <text>
        <r>
          <rPr>
            <sz val="10"/>
            <color indexed="81"/>
            <rFont val="ＭＳ Ｐゴシック"/>
            <family val="3"/>
            <charset val="128"/>
          </rPr>
          <t>事業（取組）の名称を記載してください。</t>
        </r>
      </text>
    </comment>
  </commentList>
</comments>
</file>

<file path=xl/sharedStrings.xml><?xml version="1.0" encoding="utf-8"?>
<sst xmlns="http://schemas.openxmlformats.org/spreadsheetml/2006/main" count="2739" uniqueCount="232">
  <si>
    <t>小   計（Ａ）</t>
    <rPh sb="0" eb="1">
      <t>ショウ</t>
    </rPh>
    <rPh sb="4" eb="5">
      <t>ケイ</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</si>
  <si>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</si>
  <si>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</si>
  <si>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</si>
  <si>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</si>
  <si>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</si>
  <si>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</si>
  <si>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</si>
  <si>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</si>
  <si>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</si>
  <si>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</si>
  <si>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</si>
  <si>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</si>
  <si>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</si>
  <si>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</si>
  <si>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</si>
  <si>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</si>
  <si>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</si>
  <si>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</si>
  <si>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</si>
  <si>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</si>
  <si>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</si>
  <si>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</si>
  <si>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</si>
  <si>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</si>
  <si>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</si>
  <si>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</si>
  <si>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</si>
  <si>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</si>
  <si>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</si>
  <si>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</si>
  <si>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</si>
  <si>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</si>
  <si>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</si>
  <si>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</si>
  <si>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</si>
  <si>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</si>
  <si>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</si>
  <si>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</si>
  <si>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</si>
  <si>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</si>
  <si>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</si>
  <si>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</si>
  <si>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</si>
  <si>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</si>
  <si>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</si>
  <si>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</si>
  <si>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</si>
  <si>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</si>
  <si>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</si>
  <si>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</si>
  <si>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</si>
  <si>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</si>
  <si>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</si>
  <si>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</si>
  <si>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</si>
  <si>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</si>
  <si>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</si>
  <si>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</si>
  <si>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</si>
  <si>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</si>
  <si>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</si>
  <si>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</si>
  <si>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</si>
  <si>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</si>
  <si>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</si>
  <si>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</si>
  <si>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</si>
  <si>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</si>
  <si>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</si>
  <si>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</si>
  <si>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</si>
  <si>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</si>
  <si>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</si>
  <si>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</si>
  <si>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</si>
  <si>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</si>
  <si>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</si>
  <si>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</si>
  <si>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</si>
  <si>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</si>
  <si>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</si>
  <si>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</si>
  <si>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</si>
  <si>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</si>
  <si>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</si>
  <si>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</si>
  <si>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</si>
  <si>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</si>
  <si>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</si>
  <si>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</si>
  <si>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</si>
  <si>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</si>
  <si>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</si>
  <si>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</si>
  <si>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</si>
  <si>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</si>
  <si>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</si>
  <si>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</si>
  <si>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</si>
  <si>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</si>
  <si>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</si>
  <si>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</si>
  <si>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</si>
  <si>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</si>
  <si>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</si>
  <si>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</si>
  <si>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</si>
  <si>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</si>
  <si>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</si>
  <si>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</si>
  <si>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</si>
  <si>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</si>
  <si>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</si>
  <si>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</si>
  <si>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</si>
  <si>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</si>
  <si>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</si>
  <si>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</si>
  <si>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</si>
  <si>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</si>
  <si>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</si>
  <si>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</si>
  <si>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</si>
  <si>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</si>
  <si>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</si>
  <si>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</si>
  <si>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</si>
  <si>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</si>
  <si>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</si>
  <si>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</si>
  <si>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</si>
  <si>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</si>
  <si>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</si>
  <si>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</si>
  <si>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</si>
  <si>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</si>
  <si>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</si>
  <si>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</si>
  <si>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</si>
  <si>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</si>
  <si>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</si>
  <si>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</si>
  <si>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</si>
  <si>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</si>
  <si>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</si>
  <si>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</si>
  <si>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</si>
  <si>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</si>
  <si>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</si>
  <si>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</si>
  <si>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</si>
  <si>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</si>
  <si>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</si>
  <si>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</si>
  <si>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</si>
  <si>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</si>
  <si>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</si>
  <si>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</si>
  <si>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</si>
  <si>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</si>
  <si>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</si>
  <si>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</si>
  <si>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</si>
  <si>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</si>
  <si>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</si>
  <si>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</si>
  <si>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</si>
  <si>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</si>
  <si>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</si>
  <si>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</si>
  <si>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</si>
  <si>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</si>
  <si>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</si>
  <si>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</si>
  <si>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</si>
  <si>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</si>
  <si>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</si>
  <si>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</si>
  <si>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</si>
  <si>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</si>
  <si>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</si>
  <si>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</si>
  <si>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</si>
  <si>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</si>
  <si>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</si>
  <si>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</si>
  <si>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</si>
  <si>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</si>
  <si>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</si>
  <si>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</si>
  <si>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</si>
  <si>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</si>
  <si>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</si>
  <si>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</si>
  <si>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</si>
  <si>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</si>
  <si>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</si>
  <si>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</si>
  <si>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</si>
  <si>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</si>
  <si>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</si>
  <si>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</si>
  <si>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</si>
  <si>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</si>
  <si>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</si>
  <si>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</si>
  <si>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</si>
  <si>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</si>
  <si>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</si>
  <si>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</si>
  <si>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</si>
  <si>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</si>
  <si>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</si>
  <si>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</si>
  <si>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</si>
  <si>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</si>
  <si>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</si>
  <si>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</si>
  <si>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委託・補助
団体名</t>
    <rPh sb="0" eb="2">
      <t>イタク</t>
    </rPh>
    <rPh sb="3" eb="5">
      <t>ホジョ</t>
    </rPh>
    <rPh sb="6" eb="9">
      <t>ダンタイメイ</t>
    </rPh>
    <phoneticPr fontId="7"/>
  </si>
  <si>
    <t>人件費・旅費・報償費</t>
    <rPh sb="4" eb="6">
      <t>リョヒ</t>
    </rPh>
    <rPh sb="7" eb="9">
      <t>ホウショウ</t>
    </rPh>
    <rPh sb="9" eb="10">
      <t>ヒ</t>
    </rPh>
    <phoneticPr fontId="7"/>
  </si>
  <si>
    <t>人件費・旅費・報償費</t>
    <rPh sb="0" eb="3">
      <t>ジンケンヒ</t>
    </rPh>
    <rPh sb="4" eb="6">
      <t>リョヒ</t>
    </rPh>
    <rPh sb="7" eb="9">
      <t>ホウショウ</t>
    </rPh>
    <rPh sb="9" eb="10">
      <t>ヒ</t>
    </rPh>
    <phoneticPr fontId="7"/>
  </si>
  <si>
    <t>人件費</t>
    <rPh sb="0" eb="3">
      <t>ジンケンヒ</t>
    </rPh>
    <phoneticPr fontId="7"/>
  </si>
  <si>
    <t>人件費</t>
    <phoneticPr fontId="7"/>
  </si>
  <si>
    <t>人件費・
旅費・
報償費</t>
    <rPh sb="5" eb="7">
      <t>リョヒ</t>
    </rPh>
    <rPh sb="9" eb="11">
      <t>ホウショウ</t>
    </rPh>
    <rPh sb="11" eb="12">
      <t>ヒ</t>
    </rPh>
    <phoneticPr fontId="2"/>
  </si>
  <si>
    <t>人件費</t>
    <rPh sb="0" eb="3">
      <t>ジンケンヒ</t>
    </rPh>
    <phoneticPr fontId="2"/>
  </si>
  <si>
    <t>人件費</t>
    <phoneticPr fontId="2"/>
  </si>
  <si>
    <t>人件費・
旅費・
報償費</t>
    <rPh sb="0" eb="3">
      <t>ジンケンヒ</t>
    </rPh>
    <rPh sb="5" eb="7">
      <t>リョヒ</t>
    </rPh>
    <rPh sb="9" eb="11">
      <t>ホウショウ</t>
    </rPh>
    <rPh sb="11" eb="12">
      <t>ヒ</t>
    </rPh>
    <phoneticPr fontId="2"/>
  </si>
  <si>
    <t>人件費・
旅費・
報償費</t>
    <phoneticPr fontId="7"/>
  </si>
  <si>
    <t>人件費・
旅費・
報償費</t>
    <rPh sb="0" eb="3">
      <t>ジンケンヒ</t>
    </rPh>
    <rPh sb="5" eb="7">
      <t>リョヒ</t>
    </rPh>
    <rPh sb="9" eb="11">
      <t>ホウショウ</t>
    </rPh>
    <rPh sb="11" eb="12">
      <t>ヒ</t>
    </rPh>
    <phoneticPr fontId="7"/>
  </si>
  <si>
    <t>人件費・
旅費・
報償費</t>
    <rPh sb="5" eb="7">
      <t>リョヒ</t>
    </rPh>
    <rPh sb="9" eb="11">
      <t>ホウショウ</t>
    </rPh>
    <rPh sb="11" eb="12">
      <t>ヒ</t>
    </rPh>
    <phoneticPr fontId="3"/>
  </si>
  <si>
    <t>人件費</t>
    <rPh sb="0" eb="3">
      <t>ジンケンヒ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</si>
</sst>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38" fontId="4" fillId="0" borderId="6" xfId="18" applyFont="1" applyFill="1" applyBorder="1" applyAlignment="1" applyProtection="1">
      <alignment horizontal="righ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lignment horizontal="center"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0" fillId="0" borderId="13" xfId="10" applyFont="1" applyBorder="1" applyAlignment="1">
      <alignment vertical="center" shrinkToFit="1"/>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178" fontId="20" fillId="0" borderId="13" xfId="19" applyNumberFormat="1" applyFont="1" applyBorder="1" applyAlignment="1">
      <alignment vertical="center" shrinkToFit="1"/>
    </xf>
    <xf numFmtId="178" fontId="20" fillId="0" borderId="71" xfId="19" applyNumberFormat="1" applyFont="1" applyBorder="1" applyAlignment="1">
      <alignment vertical="center" shrinkToFit="1"/>
    </xf>
    <xf numFmtId="178" fontId="20" fillId="0" borderId="13" xfId="19" applyNumberFormat="1" applyFont="1" applyBorder="1" applyAlignment="1" applyProtection="1">
      <alignment vertical="center" shrinkToFit="1"/>
      <protection locked="0"/>
    </xf>
    <xf numFmtId="182" fontId="8" fillId="7" borderId="48" xfId="17" applyNumberFormat="1" applyFont="1" applyFill="1" applyBorder="1" applyAlignment="1" applyProtection="1">
      <alignment vertical="center" wrapText="1"/>
      <protection locked="0"/>
    </xf>
    <xf numFmtId="178" fontId="20" fillId="12" borderId="16" xfId="19" applyNumberFormat="1" applyFont="1" applyFill="1" applyBorder="1" applyAlignment="1">
      <alignment vertical="center" shrinkToFit="1"/>
    </xf>
    <xf numFmtId="178" fontId="20" fillId="0" borderId="12" xfId="19" applyNumberFormat="1" applyFont="1" applyFill="1" applyBorder="1" applyAlignment="1">
      <alignment vertical="center" shrinkToFit="1"/>
    </xf>
    <xf numFmtId="178" fontId="20" fillId="0" borderId="15" xfId="19" applyNumberFormat="1" applyFont="1" applyFill="1" applyBorder="1" applyAlignment="1">
      <alignment vertical="center" shrinkToFit="1"/>
    </xf>
    <xf numFmtId="178" fontId="20" fillId="0" borderId="40" xfId="19" applyNumberFormat="1" applyFont="1" applyFill="1" applyBorder="1" applyAlignment="1">
      <alignment vertical="center" shrinkToFit="1"/>
    </xf>
    <xf numFmtId="178" fontId="20" fillId="0" borderId="44" xfId="19" applyNumberFormat="1" applyFont="1" applyFill="1" applyBorder="1" applyAlignment="1">
      <alignment vertical="center" shrinkToFi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2" xfId="19" applyFont="1" applyFill="1" applyBorder="1" applyAlignment="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0" borderId="13" xfId="19" applyFont="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38" fontId="8" fillId="0" borderId="12" xfId="18" applyFont="1" applyFill="1" applyBorder="1" applyAlignment="1" applyProtection="1">
      <alignment horizontal="center" vertical="center"/>
    </xf>
    <xf numFmtId="0" fontId="0" fillId="0" borderId="12" xfId="0" applyBorder="1">
      <alignment vertical="center"/>
    </xf>
    <xf numFmtId="38" fontId="4" fillId="0" borderId="12" xfId="18" applyFont="1" applyFill="1" applyBorder="1" applyAlignment="1" applyProtection="1">
      <alignment horizontal="center" vertical="center" wrapText="1"/>
    </xf>
    <xf numFmtId="0" fontId="6" fillId="0" borderId="61" xfId="15" applyBorder="1" applyAlignment="1">
      <alignment horizontal="center" vertical="center"/>
    </xf>
    <xf numFmtId="0" fontId="6" fillId="0" borderId="58" xfId="15" applyBorder="1" applyAlignment="1">
      <alignment horizontal="center" vertical="center"/>
    </xf>
    <xf numFmtId="0" fontId="6" fillId="0" borderId="24" xfId="15" applyBorder="1" applyAlignment="1">
      <alignment horizontal="center" vertical="center"/>
    </xf>
    <xf numFmtId="0" fontId="6" fillId="0" borderId="62" xfId="15"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0" fillId="0" borderId="12" xfId="0" applyFont="1" applyBorder="1">
      <alignment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6" fillId="0" borderId="59" xfId="15" applyBorder="1" applyAlignment="1">
      <alignment horizontal="center" vertical="center"/>
    </xf>
    <xf numFmtId="0" fontId="6" fillId="0" borderId="60" xfId="15" applyBorder="1" applyAlignment="1">
      <alignment horizontal="center" vertical="center"/>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189">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xdr:colOff>
      <xdr:row>16</xdr:row>
      <xdr:rowOff>179070</xdr:rowOff>
    </xdr:from>
    <xdr:to>
      <xdr:col>11</xdr:col>
      <xdr:colOff>523875</xdr:colOff>
      <xdr:row>21</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4128" y="4084320"/>
          <a:ext cx="2631122" cy="1048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293369</xdr:rowOff>
    </xdr:from>
    <xdr:to>
      <xdr:col>14</xdr:col>
      <xdr:colOff>71438</xdr:colOff>
      <xdr:row>11</xdr:row>
      <xdr:rowOff>11429</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6376988" y="1047432"/>
          <a:ext cx="4013200" cy="141668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91440</xdr:colOff>
      <xdr:row>7</xdr:row>
      <xdr:rowOff>64770</xdr:rowOff>
    </xdr:from>
    <xdr:to>
      <xdr:col>32</xdr:col>
      <xdr:colOff>466725</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27266265" y="2522220"/>
          <a:ext cx="2232660" cy="142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87630</xdr:colOff>
      <xdr:row>5</xdr:row>
      <xdr:rowOff>739140</xdr:rowOff>
    </xdr:from>
    <xdr:to>
      <xdr:col>32</xdr:col>
      <xdr:colOff>457200</xdr:colOff>
      <xdr:row>6</xdr:row>
      <xdr:rowOff>735330</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27262455" y="1653540"/>
          <a:ext cx="2226945" cy="767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430529</xdr:colOff>
      <xdr:row>14</xdr:row>
      <xdr:rowOff>152400</xdr:rowOff>
    </xdr:from>
    <xdr:to>
      <xdr:col>33</xdr:col>
      <xdr:colOff>314324</xdr:colOff>
      <xdr:row>20</xdr:row>
      <xdr:rowOff>521970</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27605354" y="4210050"/>
          <a:ext cx="2360295" cy="1760220"/>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102870</xdr:colOff>
      <xdr:row>7</xdr:row>
      <xdr:rowOff>15240</xdr:rowOff>
    </xdr:from>
    <xdr:to>
      <xdr:col>32</xdr:col>
      <xdr:colOff>466725</xdr:colOff>
      <xdr:row>13</xdr:row>
      <xdr:rowOff>102870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7230070" y="2472690"/>
          <a:ext cx="2221230" cy="145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102869</xdr:colOff>
      <xdr:row>6</xdr:row>
      <xdr:rowOff>179070</xdr:rowOff>
    </xdr:from>
    <xdr:to>
      <xdr:col>32</xdr:col>
      <xdr:colOff>476249</xdr:colOff>
      <xdr:row>6</xdr:row>
      <xdr:rowOff>662940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230069" y="1864995"/>
          <a:ext cx="2230755" cy="48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483870</xdr:colOff>
      <xdr:row>14</xdr:row>
      <xdr:rowOff>49529</xdr:rowOff>
    </xdr:from>
    <xdr:to>
      <xdr:col>34</xdr:col>
      <xdr:colOff>142875</xdr:colOff>
      <xdr:row>20</xdr:row>
      <xdr:rowOff>243840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27611070" y="4107179"/>
          <a:ext cx="2754630" cy="157543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381001</xdr:colOff>
      <xdr:row>4</xdr:row>
      <xdr:rowOff>228600</xdr:rowOff>
    </xdr:from>
    <xdr:to>
      <xdr:col>20</xdr:col>
      <xdr:colOff>795131</xdr:colOff>
      <xdr:row>8</xdr:row>
      <xdr:rowOff>19844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97718" y="1669774"/>
          <a:ext cx="2310848" cy="876266"/>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287543</xdr:colOff>
      <xdr:row>14</xdr:row>
      <xdr:rowOff>112058</xdr:rowOff>
    </xdr:from>
    <xdr:to>
      <xdr:col>20</xdr:col>
      <xdr:colOff>786848</xdr:colOff>
      <xdr:row>19</xdr:row>
      <xdr:rowOff>46729</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804260" y="4253362"/>
          <a:ext cx="2396023" cy="1094237"/>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177386</xdr:colOff>
      <xdr:row>1</xdr:row>
      <xdr:rowOff>287543</xdr:rowOff>
    </xdr:from>
    <xdr:to>
      <xdr:col>21</xdr:col>
      <xdr:colOff>728869</xdr:colOff>
      <xdr:row>4</xdr:row>
      <xdr:rowOff>18601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94103" y="610565"/>
          <a:ext cx="3707157" cy="849210"/>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771525</xdr:colOff>
      <xdr:row>8</xdr:row>
      <xdr:rowOff>16034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96475" y="1676400"/>
          <a:ext cx="2286000" cy="8732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201930</xdr:colOff>
      <xdr:row>1</xdr:row>
      <xdr:rowOff>190500</xdr:rowOff>
    </xdr:from>
    <xdr:to>
      <xdr:col>21</xdr:col>
      <xdr:colOff>695325</xdr:colOff>
      <xdr:row>3</xdr:row>
      <xdr:rowOff>325642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17405" y="514350"/>
          <a:ext cx="3646170" cy="8590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281940</xdr:colOff>
      <xdr:row>14</xdr:row>
      <xdr:rowOff>91440</xdr:rowOff>
    </xdr:from>
    <xdr:to>
      <xdr:col>20</xdr:col>
      <xdr:colOff>733425</xdr:colOff>
      <xdr:row>19</xdr:row>
      <xdr:rowOff>7509</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97415" y="4225290"/>
          <a:ext cx="2346960" cy="1059069"/>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59315" y="4312920"/>
          <a:ext cx="2375535" cy="1059069"/>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96474" y="1676400"/>
          <a:ext cx="2200275" cy="8732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97414" y="464820"/>
          <a:ext cx="3728085" cy="86856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E4FABCB3-892D-4F22-BB02-9CB709E84FBE}"/>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3C8294F9-8559-4773-B39F-80E48ECFF78F}"/>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3F23FBD0-BF0E-45E6-8A90-ADD521858094}"/>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5229F019-6B0D-42BC-81B9-47AA7B81DBD9}"/>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C0D670BF-0470-4A07-9DB5-DDC6A2531ACF}"/>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9BEE4C8C-7B74-4448-A02D-5EA7F44F834C}"/>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C8C68686-513A-4D19-9B98-D5C65D80033B}"/>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41EC4081-C543-4584-A7BB-40E52A171B6C}"/>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B8B5CDD2-9F83-472C-AAFE-1B1401886E1B}"/>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E3C3DE7E-84B8-4021-B6E7-500561852353}"/>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B48E48A9-BA3C-4534-9F0E-DD96DFBB6186}"/>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77179494-FCAC-4133-9829-AE9A1EBD76AF}"/>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F5976FFA-AF8E-4BA4-8877-FCC402BC5CAA}"/>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2FF8A68C-127D-4147-8B47-92BE2D75EA77}"/>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347FDD15-405D-46D2-A2A3-9448E81E48DC}"/>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2F4B3DC8-3F9D-4757-9211-F4C89EE0DAB7}"/>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F312490A-F41E-462A-9CED-72F600BAEF49}"/>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FFE7CA4E-9D6E-42FD-8F32-C14129FE8374}"/>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75A9C86B-AAAC-4F70-8716-9747BDBBD4DC}"/>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8A0A736F-B852-4023-B20D-5735D1569C93}"/>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3A12F6F5-630E-46C5-B279-9D7E58542863}"/>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CB73ADC2-3360-4C7C-8CF8-5445430C12CE}"/>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E3D6D129-36EE-4610-AAAC-1F8318F69D99}"/>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0887FC50-6650-434A-8853-43A7F839179E}"/>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C7B229AC-FEBB-4574-8B5C-F4F0D8199112}"/>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9F182233-7309-4761-B772-8AA39C386AC9}"/>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61943432-55FA-41F6-B849-567BA0EC7FD9}"/>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43742292-1354-488C-8B09-D7C67549F87C}"/>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9784BF7A-9EF7-4D64-A913-07A8E3379071}"/>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4579CF97-849F-4641-9CB8-7324FA7C9A6F}"/>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A12C2639-235E-4F46-8CA9-83A056A61E50}"/>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82A48307-4020-4C55-B031-383218BDC3FC}"/>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8E256392-723C-4772-91F8-FAB258CF5FE5}"/>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21740709-C045-4521-8C93-944E25BAA238}"/>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79F2F1C8-5E3C-441D-A5DF-EB621C34F5EE}"/>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A34D2D2B-2516-497F-A44E-86952128D226}"/>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27869497-7F70-4837-8823-FDEF91D0F237}"/>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4D93AEB7-8B9E-42A0-A161-1504ABA8EE66}"/>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D9E9453C-F631-4F23-9E34-84882598FC33}"/>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7387795E-59B2-4301-BFD5-BA76C18AA414}"/>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32094E1A-BDED-430D-A562-4E1253EFE5A5}"/>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81D90F0D-DE99-4303-B136-536087FF228D}"/>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DCE45C34-434E-4DC1-B16D-638AC019906C}"/>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98C2CA21-1841-44DC-A0A2-A2D65844A7EE}"/>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986F8366-83A5-4145-9C2C-29E9DA04867F}"/>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B9A547A8-27BE-41A9-85A2-1527A875979C}"/>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68B4207B-7226-4289-980C-3609FD8E12AB}"/>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AA38656F-1963-4173-8496-FB0604FA8EB0}"/>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6881942B-DF32-4450-9196-CBE94B1ACD04}"/>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015B0FC4-55E3-40CF-928F-D2A392F64F4F}"/>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C35DA1D7-6471-422E-876C-1BACF43A5D1F}"/>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6F2C32D4-742B-4F69-BC8A-65B5E68C6489}"/>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72A2F288-B4F2-4699-AED9-E331E7EC78B7}"/>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04570B28-FE36-4F4A-94F2-D1300ED22949}"/>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FAF8B162-7F3E-4988-ACB4-F936D4B579E4}"/>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AD378B8E-2BB5-4BD1-87C0-A023966F0206}"/>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2843AC7D-7D16-4D54-B947-412649A1C93D}"/>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85D6DD8F-7C09-443D-AC73-81348155B2DB}"/>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2B7E7E71-0E74-46F6-817D-9C6F00B498F6}"/>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7F698887-2331-4897-A203-2BF6121C0165}"/>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DF767576-5084-49A7-A32C-DC118E5B5A3E}"/>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EED212FD-37E8-4CB1-8FF2-0576CB2AFBE9}"/>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FA1FED4D-4460-47B0-A5D8-0C650B0FA64D}"/>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F111A479-07C6-4563-9C2E-0BC0A20CAE37}"/>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723900</xdr:colOff>
      <xdr:row>19</xdr:row>
      <xdr:rowOff>95139</xdr:rowOff>
    </xdr:to>
    <xdr:sp macro="" textlink="">
      <xdr:nvSpPr>
        <xdr:cNvPr id="2" name="四角形: 角を丸くする 1">
          <a:extLst>
            <a:ext uri="{FF2B5EF4-FFF2-40B4-BE49-F238E27FC236}">
              <a16:creationId xmlns:a16="http://schemas.microsoft.com/office/drawing/2014/main" id="{A2D1B696-89EE-4ADB-9853-312A18A50156}"/>
            </a:ext>
          </a:extLst>
        </xdr:cNvPr>
        <xdr:cNvSpPr/>
      </xdr:nvSpPr>
      <xdr:spPr>
        <a:xfrm>
          <a:off x="9763125" y="4177665"/>
          <a:ext cx="2371725" cy="106478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685799</xdr:colOff>
      <xdr:row>8</xdr:row>
      <xdr:rowOff>16034</xdr:rowOff>
    </xdr:to>
    <xdr:sp macro="" textlink="">
      <xdr:nvSpPr>
        <xdr:cNvPr id="3" name="角丸四角形吹き出し 1">
          <a:extLst>
            <a:ext uri="{FF2B5EF4-FFF2-40B4-BE49-F238E27FC236}">
              <a16:creationId xmlns:a16="http://schemas.microsoft.com/office/drawing/2014/main" id="{1041C385-2253-4EE6-888B-267051CABC52}"/>
            </a:ext>
          </a:extLst>
        </xdr:cNvPr>
        <xdr:cNvSpPr/>
      </xdr:nvSpPr>
      <xdr:spPr>
        <a:xfrm>
          <a:off x="9896474" y="1600200"/>
          <a:ext cx="2200275" cy="819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281939</xdr:colOff>
      <xdr:row>1</xdr:row>
      <xdr:rowOff>140970</xdr:rowOff>
    </xdr:from>
    <xdr:to>
      <xdr:col>21</xdr:col>
      <xdr:colOff>857249</xdr:colOff>
      <xdr:row>3</xdr:row>
      <xdr:rowOff>285637</xdr:rowOff>
    </xdr:to>
    <xdr:sp macro="" textlink="">
      <xdr:nvSpPr>
        <xdr:cNvPr id="5" name="テキスト ボックス 4">
          <a:extLst>
            <a:ext uri="{FF2B5EF4-FFF2-40B4-BE49-F238E27FC236}">
              <a16:creationId xmlns:a16="http://schemas.microsoft.com/office/drawing/2014/main" id="{1D469C8C-7BA5-472B-896B-9A40A70E718B}"/>
            </a:ext>
          </a:extLst>
        </xdr:cNvPr>
        <xdr:cNvSpPr txBox="1"/>
      </xdr:nvSpPr>
      <xdr:spPr>
        <a:xfrm>
          <a:off x="9801224" y="462915"/>
          <a:ext cx="3728085" cy="84570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6" name="テキスト ボックス 5">
          <a:extLst>
            <a:ext uri="{FF2B5EF4-FFF2-40B4-BE49-F238E27FC236}">
              <a16:creationId xmlns:a16="http://schemas.microsoft.com/office/drawing/2014/main" id="{C511F6EC-84F2-4D1D-9E70-41BECD09B4FB}"/>
            </a:ext>
          </a:extLst>
        </xdr:cNvPr>
        <xdr:cNvSpPr txBox="1"/>
      </xdr:nvSpPr>
      <xdr:spPr>
        <a:xfrm>
          <a:off x="9835515" y="416433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56702</xdr:colOff>
      <xdr:row>0</xdr:row>
      <xdr:rowOff>70037</xdr:rowOff>
    </xdr:from>
    <xdr:to>
      <xdr:col>19</xdr:col>
      <xdr:colOff>1390650</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572177" y="70037"/>
          <a:ext cx="1810198" cy="846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50"/>
      <c r="B1" s="251"/>
      <c r="C1" s="252"/>
    </row>
    <row r="2" spans="1:10" x14ac:dyDescent="0.15">
      <c r="B2" s="111" t="s">
        <v>212</v>
      </c>
    </row>
    <row r="3" spans="1:10" x14ac:dyDescent="0.15">
      <c r="C3" s="111"/>
      <c r="D3" s="111"/>
      <c r="E3" s="111"/>
      <c r="F3" s="112"/>
    </row>
    <row r="4" spans="1:10" x14ac:dyDescent="0.15">
      <c r="B4" s="111" t="s">
        <v>14</v>
      </c>
      <c r="C4" s="111"/>
      <c r="D4" s="111"/>
      <c r="E4" s="111"/>
      <c r="F4" s="80" t="s">
        <v>214</v>
      </c>
    </row>
    <row r="5" spans="1:10" ht="24.75" customHeight="1" x14ac:dyDescent="0.15">
      <c r="B5" s="225" t="s">
        <v>5</v>
      </c>
      <c r="C5" s="225"/>
      <c r="D5" s="225"/>
      <c r="E5" s="174" t="s">
        <v>213</v>
      </c>
      <c r="F5" s="174" t="s">
        <v>172</v>
      </c>
      <c r="H5" s="158"/>
      <c r="I5" s="158"/>
      <c r="J5" s="158"/>
    </row>
    <row r="6" spans="1:10" ht="18" customHeight="1" x14ac:dyDescent="0.15">
      <c r="B6" s="229" t="s">
        <v>17</v>
      </c>
      <c r="C6" s="233"/>
      <c r="D6" s="230"/>
      <c r="E6" s="137">
        <f>'内訳書１(収入事業別)'!$Y8</f>
        <v>0</v>
      </c>
      <c r="F6" s="206"/>
      <c r="H6" s="158"/>
      <c r="I6" s="158"/>
      <c r="J6" s="158"/>
    </row>
    <row r="7" spans="1:10" ht="18" customHeight="1" x14ac:dyDescent="0.15">
      <c r="B7" s="229" t="s">
        <v>18</v>
      </c>
      <c r="C7" s="233"/>
      <c r="D7" s="230"/>
      <c r="E7" s="138">
        <f>'内訳書１(収入事業別)'!$Y9</f>
        <v>0</v>
      </c>
      <c r="F7" s="207"/>
      <c r="H7" s="158"/>
      <c r="I7" s="158"/>
      <c r="J7" s="158"/>
    </row>
    <row r="8" spans="1:10" ht="18" customHeight="1" x14ac:dyDescent="0.15">
      <c r="B8" s="243" t="s">
        <v>159</v>
      </c>
      <c r="C8" s="264" t="s">
        <v>20</v>
      </c>
      <c r="D8" s="265"/>
      <c r="E8" s="134">
        <f>'内訳書１(収入事業別)'!$Y10</f>
        <v>0</v>
      </c>
      <c r="F8" s="208"/>
      <c r="H8" s="158"/>
      <c r="I8" s="158"/>
      <c r="J8" s="158"/>
    </row>
    <row r="9" spans="1:10" ht="18" customHeight="1" x14ac:dyDescent="0.15">
      <c r="B9" s="244"/>
      <c r="C9" s="248" t="s">
        <v>13</v>
      </c>
      <c r="D9" s="249"/>
      <c r="E9" s="135">
        <f>'内訳書１(収入事業別)'!$Y11</f>
        <v>0</v>
      </c>
      <c r="F9" s="209"/>
      <c r="H9" s="158"/>
      <c r="I9" s="158"/>
      <c r="J9" s="158"/>
    </row>
    <row r="10" spans="1:10" ht="18" customHeight="1" x14ac:dyDescent="0.15">
      <c r="B10" s="244"/>
      <c r="C10" s="248" t="s">
        <v>7</v>
      </c>
      <c r="D10" s="249"/>
      <c r="E10" s="135">
        <f>'内訳書１(収入事業別)'!$Y12</f>
        <v>0</v>
      </c>
      <c r="F10" s="209"/>
      <c r="H10" s="158"/>
      <c r="I10" s="158"/>
      <c r="J10" s="158"/>
    </row>
    <row r="11" spans="1:10" ht="18" customHeight="1" x14ac:dyDescent="0.15">
      <c r="B11" s="244"/>
      <c r="C11" s="246" t="s">
        <v>21</v>
      </c>
      <c r="D11" s="247"/>
      <c r="E11" s="136">
        <f>'内訳書１(収入事業別)'!$Y13</f>
        <v>0</v>
      </c>
      <c r="F11" s="210"/>
      <c r="H11" s="158"/>
      <c r="I11" s="158"/>
      <c r="J11" s="158"/>
    </row>
    <row r="12" spans="1:10" ht="18" customHeight="1" x14ac:dyDescent="0.15">
      <c r="B12" s="245"/>
      <c r="C12" s="233" t="s">
        <v>160</v>
      </c>
      <c r="D12" s="230"/>
      <c r="E12" s="139">
        <f>SUM($E$8:$E$11)</f>
        <v>0</v>
      </c>
      <c r="F12" s="207"/>
      <c r="H12" s="158"/>
      <c r="I12" s="158"/>
      <c r="J12" s="158"/>
    </row>
    <row r="13" spans="1:10" ht="21" customHeight="1" thickBot="1" x14ac:dyDescent="0.2">
      <c r="B13" s="240" t="s">
        <v>0</v>
      </c>
      <c r="C13" s="241"/>
      <c r="D13" s="242"/>
      <c r="E13" s="138">
        <f>SUM($E$6:$E$7,$E$12)</f>
        <v>0</v>
      </c>
      <c r="F13" s="206"/>
      <c r="H13" s="158"/>
      <c r="I13" s="158"/>
      <c r="J13" s="158"/>
    </row>
    <row r="14" spans="1:10" ht="20.25" customHeight="1" thickBot="1" x14ac:dyDescent="0.2">
      <c r="B14" s="237" t="s">
        <v>22</v>
      </c>
      <c r="C14" s="238"/>
      <c r="D14" s="239"/>
      <c r="E14" s="175">
        <f>'内訳書１(収入事業別)'!$Y16</f>
        <v>0</v>
      </c>
      <c r="F14" s="211"/>
    </row>
    <row r="15" spans="1:10" ht="21" customHeight="1" x14ac:dyDescent="0.15">
      <c r="B15" s="234" t="s">
        <v>23</v>
      </c>
      <c r="C15" s="235"/>
      <c r="D15" s="236"/>
      <c r="E15" s="139">
        <f>SUM($E$13:$E$14)</f>
        <v>0</v>
      </c>
      <c r="F15" s="212"/>
    </row>
    <row r="16" spans="1:10" ht="35.25" customHeight="1" x14ac:dyDescent="0.15">
      <c r="B16" s="113"/>
      <c r="C16" s="113"/>
      <c r="D16" s="113"/>
      <c r="E16" s="253"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53"/>
    </row>
    <row r="17" spans="2:6" ht="15" customHeight="1" x14ac:dyDescent="0.15">
      <c r="B17" s="113" t="s">
        <v>6</v>
      </c>
      <c r="C17" s="113"/>
      <c r="D17" s="113"/>
      <c r="E17" s="113"/>
      <c r="F17" s="80" t="s">
        <v>214</v>
      </c>
    </row>
    <row r="18" spans="2:6" ht="24.75" customHeight="1" x14ac:dyDescent="0.15">
      <c r="B18" s="125"/>
      <c r="C18" s="174" t="s">
        <v>11</v>
      </c>
      <c r="D18" s="174" t="s">
        <v>24</v>
      </c>
      <c r="E18" s="126" t="s">
        <v>213</v>
      </c>
      <c r="F18" s="174" t="s">
        <v>172</v>
      </c>
    </row>
    <row r="19" spans="2:6" ht="18" customHeight="1" x14ac:dyDescent="0.15">
      <c r="B19" s="259" t="s">
        <v>25</v>
      </c>
      <c r="C19" s="226" t="s">
        <v>58</v>
      </c>
      <c r="D19" s="114" t="s">
        <v>27</v>
      </c>
      <c r="E19" s="134">
        <f>'内訳書１(収入事業別)'!$AA23</f>
        <v>0</v>
      </c>
      <c r="F19" s="194"/>
    </row>
    <row r="20" spans="2:6" ht="18" customHeight="1" x14ac:dyDescent="0.15">
      <c r="B20" s="260"/>
      <c r="C20" s="227"/>
      <c r="D20" s="115" t="s">
        <v>28</v>
      </c>
      <c r="E20" s="135">
        <f>'内訳書１(収入事業別)'!$AA24</f>
        <v>0</v>
      </c>
      <c r="F20" s="195"/>
    </row>
    <row r="21" spans="2:6" ht="18" customHeight="1" x14ac:dyDescent="0.15">
      <c r="B21" s="260"/>
      <c r="C21" s="228"/>
      <c r="D21" s="116" t="s">
        <v>4</v>
      </c>
      <c r="E21" s="136">
        <f>'内訳書１(収入事業別)'!$AA25</f>
        <v>0</v>
      </c>
      <c r="F21" s="196"/>
    </row>
    <row r="22" spans="2:6" ht="18" customHeight="1" x14ac:dyDescent="0.15">
      <c r="B22" s="260"/>
      <c r="C22" s="226" t="s">
        <v>59</v>
      </c>
      <c r="D22" s="114" t="s">
        <v>2</v>
      </c>
      <c r="E22" s="134">
        <f>'内訳書１(収入事業別)'!$AA26</f>
        <v>0</v>
      </c>
      <c r="F22" s="194"/>
    </row>
    <row r="23" spans="2:6" ht="18" customHeight="1" x14ac:dyDescent="0.15">
      <c r="B23" s="260"/>
      <c r="C23" s="227"/>
      <c r="D23" s="115" t="s">
        <v>29</v>
      </c>
      <c r="E23" s="135">
        <f>'内訳書１(収入事業別)'!$AA27</f>
        <v>0</v>
      </c>
      <c r="F23" s="195"/>
    </row>
    <row r="24" spans="2:6" ht="18" customHeight="1" x14ac:dyDescent="0.15">
      <c r="B24" s="260"/>
      <c r="C24" s="227"/>
      <c r="D24" s="115" t="s">
        <v>3</v>
      </c>
      <c r="E24" s="135">
        <f>'内訳書１(収入事業別)'!$AA28</f>
        <v>0</v>
      </c>
      <c r="F24" s="195"/>
    </row>
    <row r="25" spans="2:6" ht="18" customHeight="1" x14ac:dyDescent="0.15">
      <c r="B25" s="260"/>
      <c r="C25" s="227"/>
      <c r="D25" s="115" t="s">
        <v>31</v>
      </c>
      <c r="E25" s="135">
        <f>'内訳書１(収入事業別)'!$AA29</f>
        <v>0</v>
      </c>
      <c r="F25" s="195"/>
    </row>
    <row r="26" spans="2:6" ht="18" customHeight="1" x14ac:dyDescent="0.15">
      <c r="B26" s="260"/>
      <c r="C26" s="228"/>
      <c r="D26" s="116" t="s">
        <v>26</v>
      </c>
      <c r="E26" s="136">
        <f>'内訳書１(収入事業別)'!$AA30</f>
        <v>0</v>
      </c>
      <c r="F26" s="196"/>
    </row>
    <row r="27" spans="2:6" ht="18" customHeight="1" x14ac:dyDescent="0.15">
      <c r="B27" s="260"/>
      <c r="C27" s="226" t="s">
        <v>229</v>
      </c>
      <c r="D27" s="114" t="s">
        <v>223</v>
      </c>
      <c r="E27" s="134">
        <f>'内訳書１(収入事業別)'!$AA31</f>
        <v>0</v>
      </c>
      <c r="F27" s="194"/>
    </row>
    <row r="28" spans="2:6" ht="18" customHeight="1" x14ac:dyDescent="0.15">
      <c r="B28" s="260"/>
      <c r="C28" s="227"/>
      <c r="D28" s="115" t="s">
        <v>33</v>
      </c>
      <c r="E28" s="135">
        <f>'内訳書１(収入事業別)'!$AA32</f>
        <v>0</v>
      </c>
      <c r="F28" s="195"/>
    </row>
    <row r="29" spans="2:6" ht="18" customHeight="1" x14ac:dyDescent="0.15">
      <c r="B29" s="260"/>
      <c r="C29" s="228"/>
      <c r="D29" s="116" t="s">
        <v>10</v>
      </c>
      <c r="E29" s="136">
        <f>'内訳書１(収入事業別)'!$AA33</f>
        <v>0</v>
      </c>
      <c r="F29" s="196"/>
    </row>
    <row r="30" spans="2:6" ht="18" customHeight="1" x14ac:dyDescent="0.15">
      <c r="B30" s="260"/>
      <c r="C30" s="226" t="s">
        <v>60</v>
      </c>
      <c r="D30" s="114" t="s">
        <v>32</v>
      </c>
      <c r="E30" s="134">
        <f>'内訳書１(収入事業別)'!$AA34</f>
        <v>0</v>
      </c>
      <c r="F30" s="194"/>
    </row>
    <row r="31" spans="2:6" ht="18" customHeight="1" x14ac:dyDescent="0.15">
      <c r="B31" s="260"/>
      <c r="C31" s="227"/>
      <c r="D31" s="115" t="s">
        <v>1</v>
      </c>
      <c r="E31" s="135">
        <f>'内訳書１(収入事業別)'!$AA35</f>
        <v>0</v>
      </c>
      <c r="F31" s="195"/>
    </row>
    <row r="32" spans="2:6" ht="18" customHeight="1" x14ac:dyDescent="0.15">
      <c r="B32" s="260"/>
      <c r="C32" s="227"/>
      <c r="D32" s="115" t="s">
        <v>30</v>
      </c>
      <c r="E32" s="135">
        <f>'内訳書１(収入事業別)'!$AA36</f>
        <v>0</v>
      </c>
      <c r="F32" s="195"/>
    </row>
    <row r="33" spans="2:11" ht="18" customHeight="1" x14ac:dyDescent="0.15">
      <c r="B33" s="260"/>
      <c r="C33" s="228"/>
      <c r="D33" s="116" t="s">
        <v>34</v>
      </c>
      <c r="E33" s="136">
        <f>'内訳書１(収入事業別)'!$AA37</f>
        <v>0</v>
      </c>
      <c r="F33" s="196"/>
      <c r="H33" s="254" t="s">
        <v>168</v>
      </c>
      <c r="I33" s="254"/>
      <c r="J33" s="183">
        <f>'内訳書１(収入事業別)'!$AA$39+'内訳書１(収入事業別)'!$AA$40+'内訳書１(収入事業別)'!$AB$41</f>
        <v>0</v>
      </c>
      <c r="K33"/>
    </row>
    <row r="34" spans="2:11" ht="18" customHeight="1" x14ac:dyDescent="0.15">
      <c r="B34" s="260"/>
      <c r="C34" s="226" t="s">
        <v>166</v>
      </c>
      <c r="D34" s="114" t="s">
        <v>9</v>
      </c>
      <c r="E34" s="134">
        <f>$J$34</f>
        <v>0</v>
      </c>
      <c r="F34" s="197"/>
      <c r="H34" s="255" t="s">
        <v>169</v>
      </c>
      <c r="I34" s="170" t="s">
        <v>117</v>
      </c>
      <c r="J34" s="192">
        <f>$J$33-$J$35</f>
        <v>0</v>
      </c>
      <c r="K34"/>
    </row>
    <row r="35" spans="2:11" ht="18" customHeight="1" x14ac:dyDescent="0.15">
      <c r="B35" s="260"/>
      <c r="C35" s="228"/>
      <c r="D35" s="116" t="s">
        <v>35</v>
      </c>
      <c r="E35" s="136">
        <f>$J$35</f>
        <v>0</v>
      </c>
      <c r="F35" s="198"/>
      <c r="H35" s="255"/>
      <c r="I35" s="191" t="s">
        <v>35</v>
      </c>
      <c r="J35" s="193">
        <v>0</v>
      </c>
    </row>
    <row r="36" spans="2:11" ht="21" customHeight="1" x14ac:dyDescent="0.15">
      <c r="B36" s="260"/>
      <c r="C36" s="229" t="s">
        <v>19</v>
      </c>
      <c r="D36" s="230"/>
      <c r="E36" s="176">
        <f>SUM($E$19:$E$35)</f>
        <v>0</v>
      </c>
      <c r="F36" s="199"/>
    </row>
    <row r="37" spans="2:11" ht="18" customHeight="1" thickBot="1" x14ac:dyDescent="0.2">
      <c r="B37" s="260"/>
      <c r="C37" s="231" t="s">
        <v>16</v>
      </c>
      <c r="D37" s="232"/>
      <c r="E37" s="177">
        <f>SUM('内訳書１(収入事業別)'!AA42:AB42)</f>
        <v>0</v>
      </c>
      <c r="F37" s="200"/>
      <c r="J37" s="124" t="s">
        <v>218</v>
      </c>
    </row>
    <row r="38" spans="2:11" ht="21" customHeight="1" thickBot="1" x14ac:dyDescent="0.2">
      <c r="B38" s="261"/>
      <c r="C38" s="237" t="s">
        <v>36</v>
      </c>
      <c r="D38" s="239"/>
      <c r="E38" s="180">
        <f>$E$36-$E$37</f>
        <v>0</v>
      </c>
      <c r="F38" s="201"/>
      <c r="J38" s="124"/>
    </row>
    <row r="39" spans="2:11" ht="18" customHeight="1" x14ac:dyDescent="0.15">
      <c r="B39" s="256" t="s">
        <v>38</v>
      </c>
      <c r="C39" s="266" t="s">
        <v>61</v>
      </c>
      <c r="D39" s="178" t="s">
        <v>62</v>
      </c>
      <c r="E39" s="179">
        <f>'内訳書１(収入事業別)'!$AA44</f>
        <v>0</v>
      </c>
      <c r="F39" s="202"/>
    </row>
    <row r="40" spans="2:11" ht="18" customHeight="1" x14ac:dyDescent="0.15">
      <c r="B40" s="257"/>
      <c r="C40" s="266"/>
      <c r="D40" s="96" t="s">
        <v>63</v>
      </c>
      <c r="E40" s="135">
        <f>'内訳書１(収入事業別)'!$AA45</f>
        <v>0</v>
      </c>
      <c r="F40" s="195"/>
    </row>
    <row r="41" spans="2:11" ht="18" customHeight="1" x14ac:dyDescent="0.15">
      <c r="B41" s="257"/>
      <c r="C41" s="267"/>
      <c r="D41" s="98" t="s">
        <v>64</v>
      </c>
      <c r="E41" s="136">
        <f>'内訳書１(収入事業別)'!$AA46</f>
        <v>0</v>
      </c>
      <c r="F41" s="196"/>
    </row>
    <row r="42" spans="2:11" ht="18" customHeight="1" x14ac:dyDescent="0.15">
      <c r="B42" s="257"/>
      <c r="C42" s="268" t="s">
        <v>65</v>
      </c>
      <c r="D42" s="93" t="s">
        <v>66</v>
      </c>
      <c r="E42" s="134">
        <f>'内訳書１(収入事業別)'!$AA47</f>
        <v>0</v>
      </c>
      <c r="F42" s="194"/>
    </row>
    <row r="43" spans="2:11" ht="18" customHeight="1" x14ac:dyDescent="0.15">
      <c r="B43" s="257"/>
      <c r="C43" s="266"/>
      <c r="D43" s="96" t="s">
        <v>67</v>
      </c>
      <c r="E43" s="135">
        <f>'内訳書１(収入事業別)'!$AA48</f>
        <v>0</v>
      </c>
      <c r="F43" s="195"/>
    </row>
    <row r="44" spans="2:11" ht="18" customHeight="1" x14ac:dyDescent="0.15">
      <c r="B44" s="257"/>
      <c r="C44" s="266"/>
      <c r="D44" s="96" t="s">
        <v>68</v>
      </c>
      <c r="E44" s="135">
        <f>'内訳書１(収入事業別)'!$AA49</f>
        <v>0</v>
      </c>
      <c r="F44" s="195"/>
    </row>
    <row r="45" spans="2:11" ht="18" customHeight="1" x14ac:dyDescent="0.15">
      <c r="B45" s="257"/>
      <c r="C45" s="266"/>
      <c r="D45" s="96" t="s">
        <v>69</v>
      </c>
      <c r="E45" s="135">
        <f>'内訳書１(収入事業別)'!$AA50</f>
        <v>0</v>
      </c>
      <c r="F45" s="195"/>
    </row>
    <row r="46" spans="2:11" ht="18" customHeight="1" x14ac:dyDescent="0.15">
      <c r="B46" s="257"/>
      <c r="C46" s="267"/>
      <c r="D46" s="98" t="s">
        <v>70</v>
      </c>
      <c r="E46" s="136">
        <f>'内訳書１(収入事業別)'!$AA51</f>
        <v>0</v>
      </c>
      <c r="F46" s="196"/>
    </row>
    <row r="47" spans="2:11" ht="18" customHeight="1" x14ac:dyDescent="0.15">
      <c r="B47" s="257"/>
      <c r="C47" s="268" t="s">
        <v>230</v>
      </c>
      <c r="D47" s="93" t="s">
        <v>231</v>
      </c>
      <c r="E47" s="134">
        <f>'内訳書１(収入事業別)'!$AA52</f>
        <v>0</v>
      </c>
      <c r="F47" s="194"/>
    </row>
    <row r="48" spans="2:11" ht="18" customHeight="1" x14ac:dyDescent="0.15">
      <c r="B48" s="257"/>
      <c r="C48" s="266"/>
      <c r="D48" s="96" t="s">
        <v>71</v>
      </c>
      <c r="E48" s="135">
        <f>'内訳書１(収入事業別)'!$AA53</f>
        <v>0</v>
      </c>
      <c r="F48" s="195"/>
    </row>
    <row r="49" spans="2:6" ht="18" customHeight="1" x14ac:dyDescent="0.15">
      <c r="B49" s="257"/>
      <c r="C49" s="267"/>
      <c r="D49" s="98" t="s">
        <v>72</v>
      </c>
      <c r="E49" s="136">
        <f>'内訳書１(収入事業別)'!$AA54</f>
        <v>0</v>
      </c>
      <c r="F49" s="196"/>
    </row>
    <row r="50" spans="2:6" ht="18" customHeight="1" x14ac:dyDescent="0.15">
      <c r="B50" s="257"/>
      <c r="C50" s="268" t="s">
        <v>73</v>
      </c>
      <c r="D50" s="93" t="s">
        <v>74</v>
      </c>
      <c r="E50" s="134">
        <f>'内訳書１(収入事業別)'!$AA55</f>
        <v>0</v>
      </c>
      <c r="F50" s="194"/>
    </row>
    <row r="51" spans="2:6" ht="18" customHeight="1" x14ac:dyDescent="0.15">
      <c r="B51" s="257"/>
      <c r="C51" s="266"/>
      <c r="D51" s="96" t="s">
        <v>75</v>
      </c>
      <c r="E51" s="135">
        <f>'内訳書１(収入事業別)'!$AA56</f>
        <v>0</v>
      </c>
      <c r="F51" s="195"/>
    </row>
    <row r="52" spans="2:6" ht="18" customHeight="1" x14ac:dyDescent="0.15">
      <c r="B52" s="257"/>
      <c r="C52" s="266"/>
      <c r="D52" s="96" t="s">
        <v>76</v>
      </c>
      <c r="E52" s="135">
        <f>'内訳書１(収入事業別)'!$AA57</f>
        <v>0</v>
      </c>
      <c r="F52" s="195"/>
    </row>
    <row r="53" spans="2:6" ht="18" customHeight="1" x14ac:dyDescent="0.15">
      <c r="B53" s="257"/>
      <c r="C53" s="266"/>
      <c r="D53" s="96" t="s">
        <v>77</v>
      </c>
      <c r="E53" s="135">
        <f>'内訳書１(収入事業別)'!$AA58</f>
        <v>0</v>
      </c>
      <c r="F53" s="195"/>
    </row>
    <row r="54" spans="2:6" ht="18" customHeight="1" x14ac:dyDescent="0.15">
      <c r="B54" s="257"/>
      <c r="C54" s="267"/>
      <c r="D54" s="98" t="s">
        <v>78</v>
      </c>
      <c r="E54" s="136">
        <f>'内訳書１(収入事業別)'!$AA59</f>
        <v>0</v>
      </c>
      <c r="F54" s="196"/>
    </row>
    <row r="55" spans="2:6" ht="18" customHeight="1" x14ac:dyDescent="0.15">
      <c r="B55" s="257"/>
      <c r="C55" s="173" t="s">
        <v>167</v>
      </c>
      <c r="D55" s="114" t="s">
        <v>175</v>
      </c>
      <c r="E55" s="134">
        <f>'内訳書１(収入事業別)'!$AA$60+'内訳書１(収入事業別)'!$AA$61+'内訳書１(収入事業別)'!$AB$62</f>
        <v>0</v>
      </c>
      <c r="F55" s="203"/>
    </row>
    <row r="56" spans="2:6" ht="21" customHeight="1" thickBot="1" x14ac:dyDescent="0.2">
      <c r="B56" s="258"/>
      <c r="C56" s="262" t="s">
        <v>37</v>
      </c>
      <c r="D56" s="263"/>
      <c r="E56" s="181">
        <f>SUM($E$39:$E$55)</f>
        <v>0</v>
      </c>
      <c r="F56" s="204"/>
    </row>
    <row r="57" spans="2:6" ht="21" customHeight="1" thickTop="1" x14ac:dyDescent="0.15">
      <c r="B57" s="222" t="s">
        <v>152</v>
      </c>
      <c r="C57" s="223"/>
      <c r="D57" s="224"/>
      <c r="E57" s="182">
        <f>SUM($E$36,$E$56)</f>
        <v>0</v>
      </c>
      <c r="F57" s="205"/>
    </row>
  </sheetData>
  <sheetProtection algorithmName="SHA-512" hashValue="2wuAXlWbZ0r+ApEHGjl7SmKYaYOrKRVRGpgE+1TCqrrG9PcuLWWYw3Rw3sTS1bvTpQL0/6FRWQACj6zvgpacXA==" saltValue="ZMzpnIExdKLNxZY3QqgpmA=="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E30" sqref="E30"/>
      <selection pane="topRight" activeCell="E30" sqref="E30"/>
      <selection pane="bottomLeft" activeCell="E30" sqref="E30"/>
      <selection pane="bottomRight" activeCell="E8" sqref="E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80</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81</v>
      </c>
      <c r="Y3" s="80" t="s">
        <v>15</v>
      </c>
    </row>
    <row r="4" spans="1:29" ht="18" customHeight="1" x14ac:dyDescent="0.15">
      <c r="B4" s="273" t="s">
        <v>82</v>
      </c>
      <c r="C4" s="273"/>
      <c r="D4" s="81" t="s">
        <v>144</v>
      </c>
      <c r="E4" s="82" t="s">
        <v>143</v>
      </c>
      <c r="F4" s="82" t="s">
        <v>123</v>
      </c>
      <c r="G4" s="82" t="s">
        <v>124</v>
      </c>
      <c r="H4" s="82" t="s">
        <v>125</v>
      </c>
      <c r="I4" s="82" t="s">
        <v>126</v>
      </c>
      <c r="J4" s="82" t="s">
        <v>127</v>
      </c>
      <c r="K4" s="82" t="s">
        <v>128</v>
      </c>
      <c r="L4" s="82" t="s">
        <v>129</v>
      </c>
      <c r="M4" s="82" t="s">
        <v>130</v>
      </c>
      <c r="N4" s="82" t="s">
        <v>199</v>
      </c>
      <c r="O4" s="82" t="s">
        <v>209</v>
      </c>
      <c r="P4" s="82" t="s">
        <v>208</v>
      </c>
      <c r="Q4" s="82" t="s">
        <v>207</v>
      </c>
      <c r="R4" s="82" t="s">
        <v>206</v>
      </c>
      <c r="S4" s="82" t="s">
        <v>205</v>
      </c>
      <c r="T4" s="82" t="s">
        <v>204</v>
      </c>
      <c r="U4" s="82" t="s">
        <v>203</v>
      </c>
      <c r="V4" s="82" t="s">
        <v>202</v>
      </c>
      <c r="W4" s="82" t="s">
        <v>201</v>
      </c>
      <c r="X4" s="82" t="s">
        <v>200</v>
      </c>
      <c r="Y4" s="274" t="s">
        <v>210</v>
      </c>
      <c r="AA4" s="275" t="s">
        <v>170</v>
      </c>
      <c r="AB4" s="275" t="s">
        <v>171</v>
      </c>
      <c r="AC4" s="275" t="s">
        <v>164</v>
      </c>
    </row>
    <row r="5" spans="1:29" ht="15" hidden="1" customHeight="1" x14ac:dyDescent="0.15">
      <c r="B5" s="273"/>
      <c r="C5" s="273"/>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4"/>
      <c r="AA5" s="276"/>
      <c r="AB5" s="276"/>
      <c r="AC5" s="276"/>
    </row>
    <row r="6" spans="1:29" ht="60.75" customHeight="1" x14ac:dyDescent="0.15">
      <c r="B6" s="273"/>
      <c r="C6" s="273"/>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4"/>
      <c r="AA6" s="276"/>
      <c r="AB6" s="276"/>
      <c r="AC6" s="276"/>
    </row>
    <row r="7" spans="1:29" ht="60.75" customHeight="1" x14ac:dyDescent="0.15">
      <c r="B7" s="273"/>
      <c r="C7" s="273"/>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4"/>
      <c r="AA7" s="277"/>
      <c r="AB7" s="277"/>
      <c r="AC7" s="277"/>
    </row>
    <row r="8" spans="1:29" ht="18" customHeight="1" x14ac:dyDescent="0.15">
      <c r="B8" s="279" t="s">
        <v>83</v>
      </c>
      <c r="C8" s="280"/>
      <c r="D8" s="281"/>
      <c r="E8" s="103">
        <f>'内訳書2-1'!F$416</f>
        <v>0</v>
      </c>
      <c r="F8" s="103">
        <f>'内訳書2-2'!F$416</f>
        <v>0</v>
      </c>
      <c r="G8" s="103">
        <f>'内訳書2-3'!F$416</f>
        <v>0</v>
      </c>
      <c r="H8" s="103">
        <f>'内訳書2-4'!F$416</f>
        <v>0</v>
      </c>
      <c r="I8" s="103">
        <f>'内訳書2-5'!F$416</f>
        <v>0</v>
      </c>
      <c r="J8" s="103">
        <f>'内訳書2-6'!F$416</f>
        <v>0</v>
      </c>
      <c r="K8" s="103">
        <f>'内訳書2-7'!F$416</f>
        <v>0</v>
      </c>
      <c r="L8" s="103">
        <f>'内訳書2-8'!F$416</f>
        <v>0</v>
      </c>
      <c r="M8" s="103">
        <f>'内訳書2-9'!F$416</f>
        <v>0</v>
      </c>
      <c r="N8" s="103">
        <f>'内訳書2-10'!F$416</f>
        <v>0</v>
      </c>
      <c r="O8" s="103">
        <f>'内訳書2-11'!F$416</f>
        <v>0</v>
      </c>
      <c r="P8" s="103">
        <f>'内訳書2-12'!F$416</f>
        <v>0</v>
      </c>
      <c r="Q8" s="103">
        <f>'内訳書2-13'!F$416</f>
        <v>0</v>
      </c>
      <c r="R8" s="103">
        <f>'内訳書2-14'!F$416</f>
        <v>0</v>
      </c>
      <c r="S8" s="103">
        <f>'内訳書2-15'!F$416</f>
        <v>0</v>
      </c>
      <c r="T8" s="103">
        <f>'内訳書2-16'!F$416</f>
        <v>0</v>
      </c>
      <c r="U8" s="103">
        <f>'内訳書2-17'!F$416</f>
        <v>0</v>
      </c>
      <c r="V8" s="103">
        <f>'内訳書2-18'!F$416</f>
        <v>0</v>
      </c>
      <c r="W8" s="103">
        <f>'内訳書2-19'!F$416</f>
        <v>0</v>
      </c>
      <c r="X8" s="103">
        <f>'内訳書2-20'!F$416</f>
        <v>0</v>
      </c>
      <c r="Y8" s="103">
        <f t="shared" ref="Y8:Y13" si="0">SUM(E8:X8)</f>
        <v>0</v>
      </c>
      <c r="AA8" s="103">
        <f t="shared" ref="AA8:AA13" si="1">SUMIFS($E8:$X8,$E$5:$X$5,"補助事業者")</f>
        <v>0</v>
      </c>
      <c r="AB8" s="103">
        <f t="shared" ref="AB8:AB13" si="2">SUMIFS($E8:$X8,$E$5:$X$5,"補助事業者以外")</f>
        <v>0</v>
      </c>
      <c r="AC8" s="103">
        <f t="shared" ref="AC8:AC13" si="3">SUM(AA8:AB8)</f>
        <v>0</v>
      </c>
    </row>
    <row r="9" spans="1:29" ht="18" customHeight="1" x14ac:dyDescent="0.15">
      <c r="B9" s="279" t="s">
        <v>84</v>
      </c>
      <c r="C9" s="280"/>
      <c r="D9" s="281"/>
      <c r="E9" s="103">
        <f>'内訳書2-1'!$F417</f>
        <v>0</v>
      </c>
      <c r="F9" s="103">
        <f>'内訳書2-2'!$F417</f>
        <v>0</v>
      </c>
      <c r="G9" s="103">
        <f>'内訳書2-3'!$F417</f>
        <v>0</v>
      </c>
      <c r="H9" s="103">
        <f>'内訳書2-4'!$F417</f>
        <v>0</v>
      </c>
      <c r="I9" s="103">
        <f>'内訳書2-5'!$F417</f>
        <v>0</v>
      </c>
      <c r="J9" s="103">
        <f>'内訳書2-6'!$F417</f>
        <v>0</v>
      </c>
      <c r="K9" s="218">
        <f>'内訳書2-7'!$F417</f>
        <v>0</v>
      </c>
      <c r="L9" s="218">
        <f>'内訳書2-8'!$F417</f>
        <v>0</v>
      </c>
      <c r="M9" s="218">
        <f>'内訳書2-9'!$F417</f>
        <v>0</v>
      </c>
      <c r="N9" s="218">
        <f>'内訳書2-10'!$F417</f>
        <v>0</v>
      </c>
      <c r="O9" s="218">
        <f>'内訳書2-11'!$F417</f>
        <v>0</v>
      </c>
      <c r="P9" s="218">
        <f>'内訳書2-12'!$F417</f>
        <v>0</v>
      </c>
      <c r="Q9" s="218">
        <f>'内訳書2-13'!$F417</f>
        <v>0</v>
      </c>
      <c r="R9" s="218">
        <f>'内訳書2-14'!$F417</f>
        <v>0</v>
      </c>
      <c r="S9" s="218">
        <f>'内訳書2-15'!$F417</f>
        <v>0</v>
      </c>
      <c r="T9" s="103">
        <f>'内訳書2-16'!$F417</f>
        <v>0</v>
      </c>
      <c r="U9" s="103">
        <f>'内訳書2-17'!$F417</f>
        <v>0</v>
      </c>
      <c r="V9" s="103">
        <f>'内訳書2-18'!$F417</f>
        <v>0</v>
      </c>
      <c r="W9" s="103">
        <f>'内訳書2-19'!$F417</f>
        <v>0</v>
      </c>
      <c r="X9" s="103">
        <f>'内訳書2-20'!$F417</f>
        <v>0</v>
      </c>
      <c r="Y9" s="103">
        <f t="shared" si="0"/>
        <v>0</v>
      </c>
      <c r="AA9" s="103">
        <f t="shared" si="1"/>
        <v>0</v>
      </c>
      <c r="AB9" s="103">
        <f t="shared" si="2"/>
        <v>0</v>
      </c>
      <c r="AC9" s="103">
        <f t="shared" si="3"/>
        <v>0</v>
      </c>
    </row>
    <row r="10" spans="1:29" ht="18" customHeight="1" x14ac:dyDescent="0.15">
      <c r="B10" s="287" t="s">
        <v>159</v>
      </c>
      <c r="C10" s="289" t="s">
        <v>85</v>
      </c>
      <c r="D10" s="290"/>
      <c r="E10" s="104">
        <f>'内訳書2-1'!$F418</f>
        <v>0</v>
      </c>
      <c r="F10" s="104">
        <f>'内訳書2-2'!$F418</f>
        <v>0</v>
      </c>
      <c r="G10" s="104">
        <f>'内訳書2-3'!$F418</f>
        <v>0</v>
      </c>
      <c r="H10" s="104">
        <f>'内訳書2-4'!$F418</f>
        <v>0</v>
      </c>
      <c r="I10" s="104">
        <f>'内訳書2-5'!$F418</f>
        <v>0</v>
      </c>
      <c r="J10" s="104">
        <f>'内訳書2-6'!$F418</f>
        <v>0</v>
      </c>
      <c r="K10" s="219">
        <f>'内訳書2-7'!$F418</f>
        <v>0</v>
      </c>
      <c r="L10" s="219">
        <f>'内訳書2-8'!$F418</f>
        <v>0</v>
      </c>
      <c r="M10" s="219">
        <f>'内訳書2-9'!$F418</f>
        <v>0</v>
      </c>
      <c r="N10" s="219">
        <f>'内訳書2-10'!$F418</f>
        <v>0</v>
      </c>
      <c r="O10" s="219">
        <f>'内訳書2-11'!$F418</f>
        <v>0</v>
      </c>
      <c r="P10" s="219">
        <f>'内訳書2-12'!$F418</f>
        <v>0</v>
      </c>
      <c r="Q10" s="219">
        <f>'内訳書2-13'!$F418</f>
        <v>0</v>
      </c>
      <c r="R10" s="219">
        <f>'内訳書2-14'!$F418</f>
        <v>0</v>
      </c>
      <c r="S10" s="219">
        <f>'内訳書2-15'!$F418</f>
        <v>0</v>
      </c>
      <c r="T10" s="104">
        <f>'内訳書2-16'!$F418</f>
        <v>0</v>
      </c>
      <c r="U10" s="104">
        <f>'内訳書2-17'!$F418</f>
        <v>0</v>
      </c>
      <c r="V10" s="104">
        <f>'内訳書2-18'!$F418</f>
        <v>0</v>
      </c>
      <c r="W10" s="104">
        <f>'内訳書2-19'!$F418</f>
        <v>0</v>
      </c>
      <c r="X10" s="104">
        <f>'内訳書2-20'!$F418</f>
        <v>0</v>
      </c>
      <c r="Y10" s="104">
        <f t="shared" si="0"/>
        <v>0</v>
      </c>
      <c r="AA10" s="104">
        <f t="shared" si="1"/>
        <v>0</v>
      </c>
      <c r="AB10" s="104">
        <f t="shared" si="2"/>
        <v>0</v>
      </c>
      <c r="AC10" s="104">
        <f t="shared" si="3"/>
        <v>0</v>
      </c>
    </row>
    <row r="11" spans="1:29" ht="18" customHeight="1" x14ac:dyDescent="0.15">
      <c r="B11" s="288"/>
      <c r="C11" s="283" t="s">
        <v>86</v>
      </c>
      <c r="D11" s="284"/>
      <c r="E11" s="105">
        <f>'内訳書2-1'!$F419</f>
        <v>0</v>
      </c>
      <c r="F11" s="105">
        <f>'内訳書2-2'!$F419</f>
        <v>0</v>
      </c>
      <c r="G11" s="105">
        <f>'内訳書2-3'!$F419</f>
        <v>0</v>
      </c>
      <c r="H11" s="105">
        <f>'内訳書2-4'!$F419</f>
        <v>0</v>
      </c>
      <c r="I11" s="105">
        <f>'内訳書2-5'!$F419</f>
        <v>0</v>
      </c>
      <c r="J11" s="105">
        <f>'内訳書2-6'!$F419</f>
        <v>0</v>
      </c>
      <c r="K11" s="220">
        <f>'内訳書2-7'!$F419</f>
        <v>0</v>
      </c>
      <c r="L11" s="220">
        <f>'内訳書2-8'!$F419</f>
        <v>0</v>
      </c>
      <c r="M11" s="220">
        <f>'内訳書2-9'!$F419</f>
        <v>0</v>
      </c>
      <c r="N11" s="220">
        <f>'内訳書2-10'!$F419</f>
        <v>0</v>
      </c>
      <c r="O11" s="220">
        <f>'内訳書2-11'!$F419</f>
        <v>0</v>
      </c>
      <c r="P11" s="220">
        <f>'内訳書2-12'!$F419</f>
        <v>0</v>
      </c>
      <c r="Q11" s="220">
        <f>'内訳書2-13'!$F419</f>
        <v>0</v>
      </c>
      <c r="R11" s="220">
        <f>'内訳書2-14'!$F419</f>
        <v>0</v>
      </c>
      <c r="S11" s="220">
        <f>'内訳書2-15'!$F419</f>
        <v>0</v>
      </c>
      <c r="T11" s="105">
        <f>'内訳書2-16'!$F419</f>
        <v>0</v>
      </c>
      <c r="U11" s="105">
        <f>'内訳書2-17'!$F419</f>
        <v>0</v>
      </c>
      <c r="V11" s="105">
        <f>'内訳書2-18'!$F419</f>
        <v>0</v>
      </c>
      <c r="W11" s="105">
        <f>'内訳書2-19'!$F419</f>
        <v>0</v>
      </c>
      <c r="X11" s="105">
        <f>'内訳書2-20'!$F419</f>
        <v>0</v>
      </c>
      <c r="Y11" s="105">
        <f t="shared" si="0"/>
        <v>0</v>
      </c>
      <c r="AA11" s="105">
        <f t="shared" si="1"/>
        <v>0</v>
      </c>
      <c r="AB11" s="105">
        <f t="shared" si="2"/>
        <v>0</v>
      </c>
      <c r="AC11" s="105">
        <f t="shared" si="3"/>
        <v>0</v>
      </c>
    </row>
    <row r="12" spans="1:29" ht="18" customHeight="1" x14ac:dyDescent="0.15">
      <c r="B12" s="288"/>
      <c r="C12" s="283" t="s">
        <v>87</v>
      </c>
      <c r="D12" s="284"/>
      <c r="E12" s="105">
        <f>'内訳書2-1'!$F420</f>
        <v>0</v>
      </c>
      <c r="F12" s="105">
        <f>'内訳書2-2'!$F420</f>
        <v>0</v>
      </c>
      <c r="G12" s="105">
        <f>'内訳書2-3'!$F420</f>
        <v>0</v>
      </c>
      <c r="H12" s="105">
        <f>'内訳書2-4'!$F420</f>
        <v>0</v>
      </c>
      <c r="I12" s="105">
        <f>'内訳書2-5'!$F420</f>
        <v>0</v>
      </c>
      <c r="J12" s="105">
        <f>'内訳書2-6'!$F420</f>
        <v>0</v>
      </c>
      <c r="K12" s="220">
        <f>'内訳書2-7'!$F420</f>
        <v>0</v>
      </c>
      <c r="L12" s="220">
        <f>'内訳書2-8'!$F420</f>
        <v>0</v>
      </c>
      <c r="M12" s="220">
        <f>'内訳書2-9'!$F420</f>
        <v>0</v>
      </c>
      <c r="N12" s="220">
        <f>'内訳書2-10'!$F420</f>
        <v>0</v>
      </c>
      <c r="O12" s="220">
        <f>'内訳書2-11'!$F420</f>
        <v>0</v>
      </c>
      <c r="P12" s="220">
        <f>'内訳書2-12'!$F420</f>
        <v>0</v>
      </c>
      <c r="Q12" s="220">
        <f>'内訳書2-13'!$F420</f>
        <v>0</v>
      </c>
      <c r="R12" s="220">
        <f>'内訳書2-14'!$F420</f>
        <v>0</v>
      </c>
      <c r="S12" s="220">
        <f>'内訳書2-15'!$F420</f>
        <v>0</v>
      </c>
      <c r="T12" s="105">
        <f>'内訳書2-16'!$F420</f>
        <v>0</v>
      </c>
      <c r="U12" s="105">
        <f>'内訳書2-17'!$F420</f>
        <v>0</v>
      </c>
      <c r="V12" s="105">
        <f>'内訳書2-18'!$F420</f>
        <v>0</v>
      </c>
      <c r="W12" s="105">
        <f>'内訳書2-19'!$F420</f>
        <v>0</v>
      </c>
      <c r="X12" s="105">
        <f>'内訳書2-20'!$F420</f>
        <v>0</v>
      </c>
      <c r="Y12" s="105">
        <f t="shared" si="0"/>
        <v>0</v>
      </c>
      <c r="AA12" s="105">
        <f t="shared" si="1"/>
        <v>0</v>
      </c>
      <c r="AB12" s="105">
        <f t="shared" si="2"/>
        <v>0</v>
      </c>
      <c r="AC12" s="105">
        <f t="shared" si="3"/>
        <v>0</v>
      </c>
    </row>
    <row r="13" spans="1:29" ht="18" customHeight="1" x14ac:dyDescent="0.15">
      <c r="B13" s="288"/>
      <c r="C13" s="285" t="s">
        <v>88</v>
      </c>
      <c r="D13" s="286"/>
      <c r="E13" s="106">
        <f>'内訳書2-1'!$F421</f>
        <v>0</v>
      </c>
      <c r="F13" s="106">
        <f>'内訳書2-2'!$F421</f>
        <v>0</v>
      </c>
      <c r="G13" s="106">
        <f>'内訳書2-3'!$F421</f>
        <v>0</v>
      </c>
      <c r="H13" s="106">
        <f>'内訳書2-4'!$F421</f>
        <v>0</v>
      </c>
      <c r="I13" s="106">
        <f>'内訳書2-5'!$F421</f>
        <v>0</v>
      </c>
      <c r="J13" s="106">
        <f>'内訳書2-6'!$F421</f>
        <v>0</v>
      </c>
      <c r="K13" s="221">
        <f>'内訳書2-7'!$F421</f>
        <v>0</v>
      </c>
      <c r="L13" s="221">
        <f>'内訳書2-8'!$F421</f>
        <v>0</v>
      </c>
      <c r="M13" s="221">
        <f>'内訳書2-9'!$F421</f>
        <v>0</v>
      </c>
      <c r="N13" s="221">
        <f>'内訳書2-10'!$F421</f>
        <v>0</v>
      </c>
      <c r="O13" s="221">
        <f>'内訳書2-11'!$F421</f>
        <v>0</v>
      </c>
      <c r="P13" s="221">
        <f>'内訳書2-12'!$F421</f>
        <v>0</v>
      </c>
      <c r="Q13" s="221">
        <f>'内訳書2-13'!$F421</f>
        <v>0</v>
      </c>
      <c r="R13" s="221">
        <f>'内訳書2-14'!$F421</f>
        <v>0</v>
      </c>
      <c r="S13" s="221">
        <f>'内訳書2-15'!$F421</f>
        <v>0</v>
      </c>
      <c r="T13" s="106">
        <f>'内訳書2-16'!$F421</f>
        <v>0</v>
      </c>
      <c r="U13" s="106">
        <f>'内訳書2-17'!$F421</f>
        <v>0</v>
      </c>
      <c r="V13" s="106">
        <f>'内訳書2-18'!$F421</f>
        <v>0</v>
      </c>
      <c r="W13" s="106">
        <f>'内訳書2-19'!$F421</f>
        <v>0</v>
      </c>
      <c r="X13" s="106">
        <f>'内訳書2-20'!$F421</f>
        <v>0</v>
      </c>
      <c r="Y13" s="106">
        <f t="shared" si="0"/>
        <v>0</v>
      </c>
      <c r="AA13" s="106">
        <f t="shared" si="1"/>
        <v>0</v>
      </c>
      <c r="AB13" s="106">
        <f t="shared" si="2"/>
        <v>0</v>
      </c>
      <c r="AC13" s="106">
        <f t="shared" si="3"/>
        <v>0</v>
      </c>
    </row>
    <row r="14" spans="1:29" ht="18" customHeight="1" x14ac:dyDescent="0.15">
      <c r="B14" s="245"/>
      <c r="C14" s="280" t="s">
        <v>160</v>
      </c>
      <c r="D14" s="281"/>
      <c r="E14" s="107">
        <f>SUM(E$10:E$13)</f>
        <v>0</v>
      </c>
      <c r="F14" s="107">
        <f t="shared" ref="F14:X14" si="4">SUM(F$10:F$13)</f>
        <v>0</v>
      </c>
      <c r="G14" s="107">
        <f t="shared" si="4"/>
        <v>0</v>
      </c>
      <c r="H14" s="107">
        <f t="shared" si="4"/>
        <v>0</v>
      </c>
      <c r="I14" s="107">
        <f t="shared" si="4"/>
        <v>0</v>
      </c>
      <c r="J14" s="107">
        <f t="shared" si="4"/>
        <v>0</v>
      </c>
      <c r="K14" s="107">
        <f>SUM(K$10:K$13)</f>
        <v>0</v>
      </c>
      <c r="L14" s="107">
        <f t="shared" si="4"/>
        <v>0</v>
      </c>
      <c r="M14" s="107">
        <f t="shared" si="4"/>
        <v>0</v>
      </c>
      <c r="N14" s="107">
        <f t="shared" si="4"/>
        <v>0</v>
      </c>
      <c r="O14" s="107">
        <f t="shared" si="4"/>
        <v>0</v>
      </c>
      <c r="P14" s="107">
        <f t="shared" si="4"/>
        <v>0</v>
      </c>
      <c r="Q14" s="107">
        <f t="shared" si="4"/>
        <v>0</v>
      </c>
      <c r="R14" s="107">
        <f t="shared" si="4"/>
        <v>0</v>
      </c>
      <c r="S14" s="107">
        <f t="shared" si="4"/>
        <v>0</v>
      </c>
      <c r="T14" s="107">
        <f t="shared" si="4"/>
        <v>0</v>
      </c>
      <c r="U14" s="107">
        <f t="shared" si="4"/>
        <v>0</v>
      </c>
      <c r="V14" s="107">
        <f t="shared" si="4"/>
        <v>0</v>
      </c>
      <c r="W14" s="107">
        <f t="shared" si="4"/>
        <v>0</v>
      </c>
      <c r="X14" s="107">
        <f t="shared" si="4"/>
        <v>0</v>
      </c>
      <c r="Y14" s="107">
        <f>SUM(Y10:Y13)</f>
        <v>0</v>
      </c>
      <c r="AA14" s="107">
        <f>SUM(AA10:AA13)</f>
        <v>0</v>
      </c>
      <c r="AB14" s="107">
        <f>SUM(AB10:AB13)</f>
        <v>0</v>
      </c>
      <c r="AC14" s="107">
        <f>SUM(AC10:AC13)</f>
        <v>0</v>
      </c>
    </row>
    <row r="15" spans="1:29" ht="18" customHeight="1" thickBot="1" x14ac:dyDescent="0.2">
      <c r="B15" s="282" t="s">
        <v>89</v>
      </c>
      <c r="C15" s="282"/>
      <c r="D15" s="282"/>
      <c r="E15" s="101">
        <f>SUM(E$8:E$9,E$14)</f>
        <v>0</v>
      </c>
      <c r="F15" s="101">
        <f t="shared" ref="F15:X15" si="5">SUM(F$8:F$9,F$14)</f>
        <v>0</v>
      </c>
      <c r="G15" s="101">
        <f t="shared" si="5"/>
        <v>0</v>
      </c>
      <c r="H15" s="213">
        <f t="shared" si="5"/>
        <v>0</v>
      </c>
      <c r="I15" s="213">
        <f t="shared" si="5"/>
        <v>0</v>
      </c>
      <c r="J15" s="213">
        <f t="shared" si="5"/>
        <v>0</v>
      </c>
      <c r="K15" s="213">
        <f t="shared" si="5"/>
        <v>0</v>
      </c>
      <c r="L15" s="213">
        <f t="shared" si="5"/>
        <v>0</v>
      </c>
      <c r="M15" s="213">
        <f t="shared" si="5"/>
        <v>0</v>
      </c>
      <c r="N15" s="213">
        <f t="shared" si="5"/>
        <v>0</v>
      </c>
      <c r="O15" s="213">
        <f t="shared" si="5"/>
        <v>0</v>
      </c>
      <c r="P15" s="213">
        <f t="shared" si="5"/>
        <v>0</v>
      </c>
      <c r="Q15" s="213">
        <f t="shared" si="5"/>
        <v>0</v>
      </c>
      <c r="R15" s="213">
        <f t="shared" si="5"/>
        <v>0</v>
      </c>
      <c r="S15" s="213">
        <f t="shared" si="5"/>
        <v>0</v>
      </c>
      <c r="T15" s="213">
        <f t="shared" si="5"/>
        <v>0</v>
      </c>
      <c r="U15" s="213">
        <f t="shared" si="5"/>
        <v>0</v>
      </c>
      <c r="V15" s="213">
        <f t="shared" si="5"/>
        <v>0</v>
      </c>
      <c r="W15" s="213">
        <f t="shared" si="5"/>
        <v>0</v>
      </c>
      <c r="X15" s="213">
        <f t="shared" si="5"/>
        <v>0</v>
      </c>
      <c r="Y15" s="101">
        <f>SUM(Y8:Y9,Y14)</f>
        <v>0</v>
      </c>
      <c r="AA15" s="100">
        <f>SUMIFS($E15:$X15,$E$5:$X$5,"補助事業者")</f>
        <v>0</v>
      </c>
      <c r="AB15" s="100">
        <f>SUMIFS($E15:$X15,$E$5:$X$5,"補助事業者以外")</f>
        <v>0</v>
      </c>
      <c r="AC15" s="100">
        <f>SUM(AC8:AC9,AC14)</f>
        <v>0</v>
      </c>
    </row>
    <row r="16" spans="1:29" ht="18" customHeight="1" thickBot="1" x14ac:dyDescent="0.2">
      <c r="B16" s="269" t="s">
        <v>22</v>
      </c>
      <c r="C16" s="270"/>
      <c r="D16" s="271"/>
      <c r="E16" s="184">
        <f>'内訳書2-1'!$F424</f>
        <v>0</v>
      </c>
      <c r="F16" s="184">
        <f>'内訳書2-2'!$F424</f>
        <v>0</v>
      </c>
      <c r="G16" s="184">
        <f>'内訳書2-3'!$F424</f>
        <v>0</v>
      </c>
      <c r="H16" s="214">
        <f>'内訳書2-4'!$F424</f>
        <v>0</v>
      </c>
      <c r="I16" s="214">
        <f>'内訳書2-5'!$F424</f>
        <v>0</v>
      </c>
      <c r="J16" s="214">
        <f>'内訳書2-6'!$F424</f>
        <v>0</v>
      </c>
      <c r="K16" s="214">
        <f>'内訳書2-7'!$F424</f>
        <v>0</v>
      </c>
      <c r="L16" s="214">
        <f>'内訳書2-8'!$F424</f>
        <v>0</v>
      </c>
      <c r="M16" s="214">
        <f>'内訳書2-9'!$F424</f>
        <v>0</v>
      </c>
      <c r="N16" s="214">
        <f>'内訳書2-10'!$F424</f>
        <v>0</v>
      </c>
      <c r="O16" s="214">
        <f>'内訳書2-11'!$F424</f>
        <v>0</v>
      </c>
      <c r="P16" s="214">
        <f>'内訳書2-12'!$F424</f>
        <v>0</v>
      </c>
      <c r="Q16" s="214">
        <f>'内訳書2-13'!$F424</f>
        <v>0</v>
      </c>
      <c r="R16" s="214">
        <f>'内訳書2-14'!$F424</f>
        <v>0</v>
      </c>
      <c r="S16" s="214">
        <f>'内訳書2-15'!$F424</f>
        <v>0</v>
      </c>
      <c r="T16" s="214">
        <f>'内訳書2-16'!$F424</f>
        <v>0</v>
      </c>
      <c r="U16" s="214">
        <f>'内訳書2-17'!$F424</f>
        <v>0</v>
      </c>
      <c r="V16" s="214">
        <f>'内訳書2-18'!$F424</f>
        <v>0</v>
      </c>
      <c r="W16" s="214">
        <f>'内訳書2-19'!$F424</f>
        <v>0</v>
      </c>
      <c r="X16" s="214">
        <f>'内訳書2-20'!$F424</f>
        <v>0</v>
      </c>
      <c r="Y16" s="185">
        <f>SUM(E16:X16)</f>
        <v>0</v>
      </c>
      <c r="AA16" s="101">
        <f>SUMIFS($E16:$X16,$E$5:$X$5,"補助事業者")</f>
        <v>0</v>
      </c>
      <c r="AB16" s="101">
        <f>SUMIFS($E16:$X16,$E$5:$X$5,"補助事業者以外")</f>
        <v>0</v>
      </c>
      <c r="AC16" s="101">
        <f>SUM(AA16:AB16)</f>
        <v>0</v>
      </c>
    </row>
    <row r="17" spans="2:29" ht="21.75" customHeight="1" thickTop="1" x14ac:dyDescent="0.15">
      <c r="B17" s="278" t="s">
        <v>90</v>
      </c>
      <c r="C17" s="278"/>
      <c r="D17" s="278"/>
      <c r="E17" s="107">
        <f>SUM(E$15:E$16)</f>
        <v>0</v>
      </c>
      <c r="F17" s="107">
        <f t="shared" ref="F17:AC17" si="6">SUM(F$15:F$16)</f>
        <v>0</v>
      </c>
      <c r="G17" s="107">
        <f t="shared" si="6"/>
        <v>0</v>
      </c>
      <c r="H17" s="107">
        <f t="shared" si="6"/>
        <v>0</v>
      </c>
      <c r="I17" s="107">
        <f t="shared" si="6"/>
        <v>0</v>
      </c>
      <c r="J17" s="107">
        <f t="shared" si="6"/>
        <v>0</v>
      </c>
      <c r="K17" s="107">
        <f t="shared" si="6"/>
        <v>0</v>
      </c>
      <c r="L17" s="107">
        <f t="shared" si="6"/>
        <v>0</v>
      </c>
      <c r="M17" s="107">
        <f t="shared" si="6"/>
        <v>0</v>
      </c>
      <c r="N17" s="107">
        <f t="shared" si="6"/>
        <v>0</v>
      </c>
      <c r="O17" s="107">
        <f t="shared" si="6"/>
        <v>0</v>
      </c>
      <c r="P17" s="107">
        <f t="shared" si="6"/>
        <v>0</v>
      </c>
      <c r="Q17" s="107">
        <f t="shared" si="6"/>
        <v>0</v>
      </c>
      <c r="R17" s="107">
        <f t="shared" si="6"/>
        <v>0</v>
      </c>
      <c r="S17" s="107">
        <f t="shared" si="6"/>
        <v>0</v>
      </c>
      <c r="T17" s="107">
        <f t="shared" si="6"/>
        <v>0</v>
      </c>
      <c r="U17" s="107">
        <f t="shared" si="6"/>
        <v>0</v>
      </c>
      <c r="V17" s="107">
        <f t="shared" si="6"/>
        <v>0</v>
      </c>
      <c r="W17" s="107">
        <f t="shared" si="6"/>
        <v>0</v>
      </c>
      <c r="X17" s="107">
        <f t="shared" si="6"/>
        <v>0</v>
      </c>
      <c r="Y17" s="107">
        <f t="shared" si="6"/>
        <v>0</v>
      </c>
      <c r="AA17" s="108">
        <f t="shared" si="6"/>
        <v>0</v>
      </c>
      <c r="AB17" s="108">
        <f t="shared" si="6"/>
        <v>0</v>
      </c>
      <c r="AC17" s="108">
        <f t="shared" si="6"/>
        <v>0</v>
      </c>
    </row>
    <row r="18" spans="2:29" ht="18.75" customHeight="1" x14ac:dyDescent="0.15">
      <c r="E18" s="161" t="str">
        <f>IF(E$17&lt;&gt;E$63,"収支不一致","")</f>
        <v/>
      </c>
      <c r="F18" s="161" t="str">
        <f t="shared" ref="F18:Y18" si="7">IF(F$17&lt;&gt;F$63,"収支不一致","")</f>
        <v/>
      </c>
      <c r="G18" s="161" t="str">
        <f>IF(G$17&lt;&gt;G$63,"収支不一致","")</f>
        <v/>
      </c>
      <c r="H18" s="161" t="str">
        <f>IF(H$17&lt;&gt;H$63,"収支不一致","")</f>
        <v/>
      </c>
      <c r="I18" s="161" t="str">
        <f t="shared" si="7"/>
        <v/>
      </c>
      <c r="J18" s="161" t="str">
        <f t="shared" si="7"/>
        <v/>
      </c>
      <c r="K18" s="161" t="str">
        <f t="shared" si="7"/>
        <v/>
      </c>
      <c r="L18" s="161" t="str">
        <f t="shared" si="7"/>
        <v/>
      </c>
      <c r="M18" s="161" t="str">
        <f t="shared" si="7"/>
        <v/>
      </c>
      <c r="N18" s="161" t="str">
        <f t="shared" si="7"/>
        <v/>
      </c>
      <c r="O18" s="161" t="str">
        <f t="shared" si="7"/>
        <v/>
      </c>
      <c r="P18" s="161" t="str">
        <f t="shared" si="7"/>
        <v/>
      </c>
      <c r="Q18" s="161" t="str">
        <f t="shared" si="7"/>
        <v/>
      </c>
      <c r="R18" s="161" t="str">
        <f t="shared" si="7"/>
        <v/>
      </c>
      <c r="S18" s="161" t="str">
        <f t="shared" si="7"/>
        <v/>
      </c>
      <c r="T18" s="161" t="str">
        <f t="shared" si="7"/>
        <v/>
      </c>
      <c r="U18" s="161" t="str">
        <f t="shared" si="7"/>
        <v/>
      </c>
      <c r="V18" s="161" t="str">
        <f t="shared" si="7"/>
        <v/>
      </c>
      <c r="W18" s="161" t="str">
        <f t="shared" si="7"/>
        <v/>
      </c>
      <c r="X18" s="161" t="str">
        <f t="shared" si="7"/>
        <v/>
      </c>
      <c r="Y18" s="161" t="str">
        <f t="shared" si="7"/>
        <v/>
      </c>
      <c r="AA18" s="78"/>
      <c r="AB18" s="78"/>
      <c r="AC18" s="78"/>
    </row>
    <row r="19" spans="2:29" ht="15" customHeight="1" x14ac:dyDescent="0.15">
      <c r="B19" s="22" t="s">
        <v>91</v>
      </c>
      <c r="Y19" s="80" t="s">
        <v>57</v>
      </c>
    </row>
    <row r="20" spans="2:29" ht="18" customHeight="1" x14ac:dyDescent="0.15">
      <c r="B20" s="273"/>
      <c r="C20" s="273" t="s">
        <v>92</v>
      </c>
      <c r="D20" s="81" t="s">
        <v>122</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74" t="s">
        <v>210</v>
      </c>
      <c r="AA20" s="272" t="str">
        <f>AA$4</f>
        <v>補助事業者</v>
      </c>
      <c r="AB20" s="272" t="str">
        <f>AB$4</f>
        <v>補助事業者以外</v>
      </c>
      <c r="AC20" s="272" t="str">
        <f>AC$4</f>
        <v>合計</v>
      </c>
    </row>
    <row r="21" spans="2:29" ht="60.75" customHeight="1" x14ac:dyDescent="0.15">
      <c r="B21" s="273"/>
      <c r="C21" s="273"/>
      <c r="D21" s="273" t="s">
        <v>93</v>
      </c>
      <c r="E21" s="92">
        <f t="shared" ref="E21:X21" si="9">E6</f>
        <v>0</v>
      </c>
      <c r="F21" s="92">
        <f t="shared" si="9"/>
        <v>0</v>
      </c>
      <c r="G21" s="92">
        <f t="shared" si="9"/>
        <v>0</v>
      </c>
      <c r="H21" s="92">
        <f t="shared" si="9"/>
        <v>0</v>
      </c>
      <c r="I21" s="92">
        <f>I6</f>
        <v>0</v>
      </c>
      <c r="J21" s="92">
        <f t="shared" si="9"/>
        <v>0</v>
      </c>
      <c r="K21" s="92">
        <f t="shared" si="9"/>
        <v>0</v>
      </c>
      <c r="L21" s="92">
        <f t="shared" si="9"/>
        <v>0</v>
      </c>
      <c r="M21" s="92">
        <f t="shared" si="9"/>
        <v>0</v>
      </c>
      <c r="N21" s="92">
        <f t="shared" si="9"/>
        <v>0</v>
      </c>
      <c r="O21" s="92">
        <f t="shared" si="9"/>
        <v>0</v>
      </c>
      <c r="P21" s="92">
        <f t="shared" si="9"/>
        <v>0</v>
      </c>
      <c r="Q21" s="92">
        <f t="shared" si="9"/>
        <v>0</v>
      </c>
      <c r="R21" s="92">
        <f t="shared" si="9"/>
        <v>0</v>
      </c>
      <c r="S21" s="92">
        <f t="shared" si="9"/>
        <v>0</v>
      </c>
      <c r="T21" s="92">
        <f t="shared" si="9"/>
        <v>0</v>
      </c>
      <c r="U21" s="92">
        <f t="shared" si="9"/>
        <v>0</v>
      </c>
      <c r="V21" s="92">
        <f t="shared" si="9"/>
        <v>0</v>
      </c>
      <c r="W21" s="92">
        <f t="shared" si="9"/>
        <v>0</v>
      </c>
      <c r="X21" s="92">
        <f t="shared" si="9"/>
        <v>0</v>
      </c>
      <c r="Y21" s="274"/>
      <c r="AA21" s="272"/>
      <c r="AB21" s="272"/>
      <c r="AC21" s="272"/>
    </row>
    <row r="22" spans="2:29" ht="60.75" customHeight="1" x14ac:dyDescent="0.15">
      <c r="B22" s="273"/>
      <c r="C22" s="273"/>
      <c r="D22" s="273"/>
      <c r="E22" s="92">
        <f t="shared" ref="E22:X22" si="10">E7</f>
        <v>0</v>
      </c>
      <c r="F22" s="92">
        <f t="shared" si="10"/>
        <v>0</v>
      </c>
      <c r="G22" s="92">
        <f t="shared" si="10"/>
        <v>0</v>
      </c>
      <c r="H22" s="92">
        <f t="shared" si="10"/>
        <v>0</v>
      </c>
      <c r="I22" s="92">
        <f t="shared" si="10"/>
        <v>0</v>
      </c>
      <c r="J22" s="92">
        <f t="shared" si="10"/>
        <v>0</v>
      </c>
      <c r="K22" s="92">
        <f t="shared" si="10"/>
        <v>0</v>
      </c>
      <c r="L22" s="92">
        <f t="shared" si="10"/>
        <v>0</v>
      </c>
      <c r="M22" s="92">
        <f t="shared" si="10"/>
        <v>0</v>
      </c>
      <c r="N22" s="92">
        <f t="shared" si="10"/>
        <v>0</v>
      </c>
      <c r="O22" s="92">
        <f t="shared" si="10"/>
        <v>0</v>
      </c>
      <c r="P22" s="92">
        <f t="shared" si="10"/>
        <v>0</v>
      </c>
      <c r="Q22" s="92">
        <f t="shared" si="10"/>
        <v>0</v>
      </c>
      <c r="R22" s="92">
        <f t="shared" si="10"/>
        <v>0</v>
      </c>
      <c r="S22" s="92">
        <f t="shared" si="10"/>
        <v>0</v>
      </c>
      <c r="T22" s="92">
        <f t="shared" si="10"/>
        <v>0</v>
      </c>
      <c r="U22" s="92">
        <f t="shared" si="10"/>
        <v>0</v>
      </c>
      <c r="V22" s="92">
        <f t="shared" si="10"/>
        <v>0</v>
      </c>
      <c r="W22" s="92">
        <f t="shared" si="10"/>
        <v>0</v>
      </c>
      <c r="X22" s="92">
        <f t="shared" si="10"/>
        <v>0</v>
      </c>
      <c r="Y22" s="274"/>
      <c r="AA22" s="272"/>
      <c r="AB22" s="272"/>
      <c r="AC22" s="272"/>
    </row>
    <row r="23" spans="2:29" ht="18" customHeight="1" x14ac:dyDescent="0.15">
      <c r="B23" s="304" t="s">
        <v>94</v>
      </c>
      <c r="C23" s="298"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 t="shared" ref="Y23:Y39" si="11">SUM(E23:X23)</f>
        <v>0</v>
      </c>
      <c r="AA23" s="94">
        <f t="shared" ref="AA23:AA40" si="12">SUMIFS($E23:$X23,$E$5:$X$5,"補助事業者")</f>
        <v>0</v>
      </c>
      <c r="AB23" s="94">
        <f t="shared" ref="AB23:AB38" si="13">SUMIFS($E23:$X23,$E$5:$X$5,"補助事業者以外")</f>
        <v>0</v>
      </c>
      <c r="AC23" s="94">
        <f t="shared" ref="AC23:AC39" si="14">SUM(AA23:AB23)</f>
        <v>0</v>
      </c>
    </row>
    <row r="24" spans="2:29" ht="18" customHeight="1" x14ac:dyDescent="0.15">
      <c r="B24" s="304"/>
      <c r="C24" s="297"/>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si="11"/>
        <v>0</v>
      </c>
      <c r="AA24" s="97">
        <f t="shared" si="12"/>
        <v>0</v>
      </c>
      <c r="AB24" s="97">
        <f t="shared" si="13"/>
        <v>0</v>
      </c>
      <c r="AC24" s="97">
        <f t="shared" si="14"/>
        <v>0</v>
      </c>
    </row>
    <row r="25" spans="2:29" ht="18" customHeight="1" x14ac:dyDescent="0.15">
      <c r="B25" s="304"/>
      <c r="C25" s="297"/>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11"/>
        <v>0</v>
      </c>
      <c r="AA25" s="99">
        <f t="shared" si="12"/>
        <v>0</v>
      </c>
      <c r="AB25" s="99">
        <f t="shared" si="13"/>
        <v>0</v>
      </c>
      <c r="AC25" s="99">
        <f t="shared" si="14"/>
        <v>0</v>
      </c>
    </row>
    <row r="26" spans="2:29" ht="18" customHeight="1" x14ac:dyDescent="0.15">
      <c r="B26" s="304"/>
      <c r="C26" s="298"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11"/>
        <v>0</v>
      </c>
      <c r="AA26" s="94">
        <f t="shared" si="12"/>
        <v>0</v>
      </c>
      <c r="AB26" s="94">
        <f t="shared" si="13"/>
        <v>0</v>
      </c>
      <c r="AC26" s="94">
        <f>SUM(AA26:AB26)</f>
        <v>0</v>
      </c>
    </row>
    <row r="27" spans="2:29" ht="18" customHeight="1" x14ac:dyDescent="0.15">
      <c r="B27" s="304"/>
      <c r="C27" s="297"/>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11"/>
        <v>0</v>
      </c>
      <c r="AA27" s="97">
        <f t="shared" si="12"/>
        <v>0</v>
      </c>
      <c r="AB27" s="97">
        <f t="shared" si="13"/>
        <v>0</v>
      </c>
      <c r="AC27" s="97">
        <f t="shared" si="14"/>
        <v>0</v>
      </c>
    </row>
    <row r="28" spans="2:29" ht="18" customHeight="1" x14ac:dyDescent="0.15">
      <c r="B28" s="304"/>
      <c r="C28" s="297"/>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11"/>
        <v>0</v>
      </c>
      <c r="AA28" s="97">
        <f t="shared" si="12"/>
        <v>0</v>
      </c>
      <c r="AB28" s="97">
        <f t="shared" si="13"/>
        <v>0</v>
      </c>
      <c r="AC28" s="97">
        <f t="shared" si="14"/>
        <v>0</v>
      </c>
    </row>
    <row r="29" spans="2:29" ht="18" customHeight="1" x14ac:dyDescent="0.15">
      <c r="B29" s="304"/>
      <c r="C29" s="297"/>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11"/>
        <v>0</v>
      </c>
      <c r="AA29" s="97">
        <f t="shared" si="12"/>
        <v>0</v>
      </c>
      <c r="AB29" s="97">
        <f t="shared" si="13"/>
        <v>0</v>
      </c>
      <c r="AC29" s="97">
        <f t="shared" si="14"/>
        <v>0</v>
      </c>
    </row>
    <row r="30" spans="2:29" ht="18" customHeight="1" x14ac:dyDescent="0.15">
      <c r="B30" s="304"/>
      <c r="C30" s="297"/>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11"/>
        <v>0</v>
      </c>
      <c r="AA30" s="99">
        <f t="shared" si="12"/>
        <v>0</v>
      </c>
      <c r="AB30" s="99">
        <f t="shared" si="13"/>
        <v>0</v>
      </c>
      <c r="AC30" s="99">
        <f t="shared" si="14"/>
        <v>0</v>
      </c>
    </row>
    <row r="31" spans="2:29" ht="18" customHeight="1" x14ac:dyDescent="0.15">
      <c r="B31" s="304"/>
      <c r="C31" s="298" t="s">
        <v>227</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11"/>
        <v>0</v>
      </c>
      <c r="AA31" s="94">
        <f t="shared" si="12"/>
        <v>0</v>
      </c>
      <c r="AB31" s="94">
        <f t="shared" si="13"/>
        <v>0</v>
      </c>
      <c r="AC31" s="94">
        <f t="shared" si="14"/>
        <v>0</v>
      </c>
    </row>
    <row r="32" spans="2:29" ht="18" customHeight="1" x14ac:dyDescent="0.15">
      <c r="B32" s="304"/>
      <c r="C32" s="297"/>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11"/>
        <v>0</v>
      </c>
      <c r="AA32" s="97">
        <f t="shared" si="12"/>
        <v>0</v>
      </c>
      <c r="AB32" s="97">
        <f t="shared" si="13"/>
        <v>0</v>
      </c>
      <c r="AC32" s="97">
        <f t="shared" si="14"/>
        <v>0</v>
      </c>
    </row>
    <row r="33" spans="2:29" ht="18" customHeight="1" x14ac:dyDescent="0.15">
      <c r="B33" s="304"/>
      <c r="C33" s="297"/>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11"/>
        <v>0</v>
      </c>
      <c r="AA33" s="99">
        <f t="shared" si="12"/>
        <v>0</v>
      </c>
      <c r="AB33" s="99">
        <f t="shared" si="13"/>
        <v>0</v>
      </c>
      <c r="AC33" s="99">
        <f t="shared" si="14"/>
        <v>0</v>
      </c>
    </row>
    <row r="34" spans="2:29" ht="18" customHeight="1" x14ac:dyDescent="0.15">
      <c r="B34" s="304"/>
      <c r="C34" s="298"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11"/>
        <v>0</v>
      </c>
      <c r="AA34" s="94">
        <f t="shared" si="12"/>
        <v>0</v>
      </c>
      <c r="AB34" s="94">
        <f t="shared" si="13"/>
        <v>0</v>
      </c>
      <c r="AC34" s="94">
        <f t="shared" si="14"/>
        <v>0</v>
      </c>
    </row>
    <row r="35" spans="2:29" ht="18" customHeight="1" x14ac:dyDescent="0.15">
      <c r="B35" s="304"/>
      <c r="C35" s="297"/>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11"/>
        <v>0</v>
      </c>
      <c r="AA35" s="97">
        <f>SUMIFS($E35:$X35,$E$5:$X$5,"補助事業者")</f>
        <v>0</v>
      </c>
      <c r="AB35" s="97">
        <f t="shared" si="13"/>
        <v>0</v>
      </c>
      <c r="AC35" s="97">
        <f t="shared" si="14"/>
        <v>0</v>
      </c>
    </row>
    <row r="36" spans="2:29" ht="18" customHeight="1" x14ac:dyDescent="0.15">
      <c r="B36" s="304"/>
      <c r="C36" s="297"/>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SUM(E36:X36)</f>
        <v>0</v>
      </c>
      <c r="AA36" s="97">
        <f t="shared" si="12"/>
        <v>0</v>
      </c>
      <c r="AB36" s="97">
        <f t="shared" si="13"/>
        <v>0</v>
      </c>
      <c r="AC36" s="97">
        <f t="shared" si="14"/>
        <v>0</v>
      </c>
    </row>
    <row r="37" spans="2:29" ht="18" customHeight="1" x14ac:dyDescent="0.15">
      <c r="B37" s="304"/>
      <c r="C37" s="297"/>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12"/>
        <v>0</v>
      </c>
      <c r="AB37" s="128">
        <f t="shared" si="13"/>
        <v>0</v>
      </c>
      <c r="AC37" s="128">
        <f>SUM(AA37:AB37)</f>
        <v>0</v>
      </c>
    </row>
    <row r="38" spans="2:29" ht="18" hidden="1" customHeight="1" x14ac:dyDescent="0.15">
      <c r="B38" s="304"/>
      <c r="C38" s="297"/>
      <c r="D38" s="131" t="s">
        <v>88</v>
      </c>
      <c r="E38" s="132">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11"/>
        <v>0</v>
      </c>
      <c r="AA38" s="132">
        <f t="shared" si="12"/>
        <v>0</v>
      </c>
      <c r="AB38" s="132">
        <f t="shared" si="13"/>
        <v>0</v>
      </c>
      <c r="AC38" s="132">
        <f t="shared" si="14"/>
        <v>0</v>
      </c>
    </row>
    <row r="39" spans="2:29" ht="18" customHeight="1" x14ac:dyDescent="0.15">
      <c r="B39" s="304"/>
      <c r="C39" s="226" t="s">
        <v>165</v>
      </c>
      <c r="D39" s="93" t="s">
        <v>178</v>
      </c>
      <c r="E39" s="101">
        <f>'内訳書2-1'!$F446</f>
        <v>0</v>
      </c>
      <c r="F39" s="101">
        <f>'内訳書2-2'!$F446</f>
        <v>0</v>
      </c>
      <c r="G39" s="101">
        <f>'内訳書2-3'!$F446</f>
        <v>0</v>
      </c>
      <c r="H39" s="101">
        <f>'内訳書2-4'!$F446</f>
        <v>0</v>
      </c>
      <c r="I39" s="101">
        <f>'内訳書2-5'!$F446</f>
        <v>0</v>
      </c>
      <c r="J39" s="101">
        <f>'内訳書2-6'!$F446</f>
        <v>0</v>
      </c>
      <c r="K39" s="101">
        <f>'内訳書2-7'!$F446</f>
        <v>0</v>
      </c>
      <c r="L39" s="101">
        <f>'内訳書2-8'!$F446</f>
        <v>0</v>
      </c>
      <c r="M39" s="101">
        <f>'内訳書2-9'!$F446</f>
        <v>0</v>
      </c>
      <c r="N39" s="101">
        <f>'内訳書2-10'!$F446</f>
        <v>0</v>
      </c>
      <c r="O39" s="101">
        <f>'内訳書2-11'!$F446</f>
        <v>0</v>
      </c>
      <c r="P39" s="101">
        <f>'内訳書2-12'!$F446</f>
        <v>0</v>
      </c>
      <c r="Q39" s="101">
        <f>'内訳書2-13'!$F446</f>
        <v>0</v>
      </c>
      <c r="R39" s="101">
        <f>'内訳書2-14'!$F446</f>
        <v>0</v>
      </c>
      <c r="S39" s="101">
        <f>'内訳書2-15'!$F446</f>
        <v>0</v>
      </c>
      <c r="T39" s="101">
        <f>'内訳書2-16'!$F446</f>
        <v>0</v>
      </c>
      <c r="U39" s="101">
        <f>'内訳書2-17'!$F446</f>
        <v>0</v>
      </c>
      <c r="V39" s="101">
        <f>'内訳書2-18'!$F446</f>
        <v>0</v>
      </c>
      <c r="W39" s="101">
        <f>'内訳書2-19'!$F446</f>
        <v>0</v>
      </c>
      <c r="X39" s="101">
        <f>'内訳書2-20'!$F446</f>
        <v>0</v>
      </c>
      <c r="Y39" s="95">
        <f t="shared" si="11"/>
        <v>0</v>
      </c>
      <c r="AA39" s="94">
        <f t="shared" si="12"/>
        <v>0</v>
      </c>
      <c r="AB39" s="94">
        <f>SUMIFS($E39:$X39,$E$5:$X$5,"補助事業者以外")</f>
        <v>0</v>
      </c>
      <c r="AC39" s="94">
        <f t="shared" si="14"/>
        <v>0</v>
      </c>
    </row>
    <row r="40" spans="2:29" ht="18" customHeight="1" x14ac:dyDescent="0.15">
      <c r="B40" s="304"/>
      <c r="C40" s="228"/>
      <c r="D40" s="98" t="s">
        <v>179</v>
      </c>
      <c r="E40" s="99">
        <f>'内訳書2-1'!$F447</f>
        <v>0</v>
      </c>
      <c r="F40" s="99">
        <f>'内訳書2-2'!$F447</f>
        <v>0</v>
      </c>
      <c r="G40" s="99">
        <f>'内訳書2-3'!$F447</f>
        <v>0</v>
      </c>
      <c r="H40" s="99">
        <f>'内訳書2-4'!$F447</f>
        <v>0</v>
      </c>
      <c r="I40" s="99">
        <f>'内訳書2-5'!$F447</f>
        <v>0</v>
      </c>
      <c r="J40" s="99">
        <f>'内訳書2-6'!$F447</f>
        <v>0</v>
      </c>
      <c r="K40" s="99">
        <f>'内訳書2-7'!$F447</f>
        <v>0</v>
      </c>
      <c r="L40" s="99">
        <f>'内訳書2-8'!$F447</f>
        <v>0</v>
      </c>
      <c r="M40" s="99">
        <f>'内訳書2-9'!$F447</f>
        <v>0</v>
      </c>
      <c r="N40" s="99">
        <f>'内訳書2-10'!$F447</f>
        <v>0</v>
      </c>
      <c r="O40" s="99">
        <f>'内訳書2-11'!$F447</f>
        <v>0</v>
      </c>
      <c r="P40" s="99">
        <f>'内訳書2-12'!$F447</f>
        <v>0</v>
      </c>
      <c r="Q40" s="99">
        <f>'内訳書2-13'!$F447</f>
        <v>0</v>
      </c>
      <c r="R40" s="99">
        <f>'内訳書2-14'!$F447</f>
        <v>0</v>
      </c>
      <c r="S40" s="99">
        <f>'内訳書2-15'!$F447</f>
        <v>0</v>
      </c>
      <c r="T40" s="99">
        <f>'内訳書2-16'!$F447</f>
        <v>0</v>
      </c>
      <c r="U40" s="99">
        <f>'内訳書2-17'!$F447</f>
        <v>0</v>
      </c>
      <c r="V40" s="99">
        <f>'内訳書2-18'!$F447</f>
        <v>0</v>
      </c>
      <c r="W40" s="99">
        <f>'内訳書2-19'!$F447</f>
        <v>0</v>
      </c>
      <c r="X40" s="99">
        <f>'内訳書2-20'!$F447</f>
        <v>0</v>
      </c>
      <c r="Y40" s="89">
        <f>SUM(E40:X40)</f>
        <v>0</v>
      </c>
      <c r="AA40" s="94">
        <f t="shared" si="12"/>
        <v>0</v>
      </c>
      <c r="AB40" s="94">
        <f>SUMIFS($E40:$X40,$E$5:$X$5,"補助事業者以外")</f>
        <v>0</v>
      </c>
      <c r="AC40" s="94">
        <f>SUM(AA40:AB40)</f>
        <v>0</v>
      </c>
    </row>
    <row r="41" spans="2:29" ht="22.5" customHeight="1" x14ac:dyDescent="0.15">
      <c r="B41" s="304"/>
      <c r="C41" s="297" t="s">
        <v>112</v>
      </c>
      <c r="D41" s="297"/>
      <c r="E41" s="100">
        <f t="shared" ref="E41:N41" si="15">SUM(E23:E40)</f>
        <v>0</v>
      </c>
      <c r="F41" s="100">
        <f t="shared" si="15"/>
        <v>0</v>
      </c>
      <c r="G41" s="100">
        <f t="shared" si="15"/>
        <v>0</v>
      </c>
      <c r="H41" s="103">
        <f t="shared" si="15"/>
        <v>0</v>
      </c>
      <c r="I41" s="103">
        <f t="shared" si="15"/>
        <v>0</v>
      </c>
      <c r="J41" s="103">
        <f t="shared" si="15"/>
        <v>0</v>
      </c>
      <c r="K41" s="103">
        <f t="shared" si="15"/>
        <v>0</v>
      </c>
      <c r="L41" s="103">
        <f t="shared" si="15"/>
        <v>0</v>
      </c>
      <c r="M41" s="103">
        <f t="shared" si="15"/>
        <v>0</v>
      </c>
      <c r="N41" s="103">
        <f t="shared" si="15"/>
        <v>0</v>
      </c>
      <c r="O41" s="103">
        <f t="shared" ref="O41:X41" si="16">SUM(O23:O40)</f>
        <v>0</v>
      </c>
      <c r="P41" s="103">
        <f>SUM(P23:P40)</f>
        <v>0</v>
      </c>
      <c r="Q41" s="103">
        <f t="shared" si="16"/>
        <v>0</v>
      </c>
      <c r="R41" s="103">
        <f t="shared" si="16"/>
        <v>0</v>
      </c>
      <c r="S41" s="103">
        <f t="shared" si="16"/>
        <v>0</v>
      </c>
      <c r="T41" s="103">
        <f t="shared" si="16"/>
        <v>0</v>
      </c>
      <c r="U41" s="103">
        <f t="shared" si="16"/>
        <v>0</v>
      </c>
      <c r="V41" s="103">
        <f t="shared" si="16"/>
        <v>0</v>
      </c>
      <c r="W41" s="103">
        <f t="shared" si="16"/>
        <v>0</v>
      </c>
      <c r="X41" s="103">
        <f t="shared" si="16"/>
        <v>0</v>
      </c>
      <c r="Y41" s="86">
        <f>SUM(Y23:Y40)</f>
        <v>0</v>
      </c>
      <c r="AA41" s="100">
        <f>SUM(AA23:AA40)</f>
        <v>0</v>
      </c>
      <c r="AB41" s="100">
        <f>SUM(AB23:AB40)</f>
        <v>0</v>
      </c>
      <c r="AC41" s="100">
        <f>SUM(AC23:AC40)</f>
        <v>0</v>
      </c>
    </row>
    <row r="42" spans="2:29" ht="23.25" customHeight="1" thickBot="1" x14ac:dyDescent="0.2">
      <c r="B42" s="304"/>
      <c r="C42" s="292" t="s">
        <v>113</v>
      </c>
      <c r="D42" s="293"/>
      <c r="E42" s="186"/>
      <c r="F42" s="186"/>
      <c r="G42" s="186"/>
      <c r="H42" s="215"/>
      <c r="I42" s="215"/>
      <c r="J42" s="215"/>
      <c r="K42" s="215"/>
      <c r="L42" s="215"/>
      <c r="M42" s="215"/>
      <c r="N42" s="215"/>
      <c r="O42" s="215"/>
      <c r="P42" s="215"/>
      <c r="Q42" s="215"/>
      <c r="R42" s="215"/>
      <c r="S42" s="215"/>
      <c r="T42" s="215"/>
      <c r="U42" s="215"/>
      <c r="V42" s="215"/>
      <c r="W42" s="215"/>
      <c r="X42" s="215"/>
      <c r="Y42" s="187">
        <f>SUM(E42:X42)</f>
        <v>0</v>
      </c>
      <c r="AA42" s="100">
        <f>SUMIFS($E42:$X42,$E$5:$X$5,"補助事業者")</f>
        <v>0</v>
      </c>
      <c r="AB42" s="100">
        <f>SUMIFS($E42:$X42,$E$5:$X$5,"補助事業者以外")</f>
        <v>0</v>
      </c>
      <c r="AC42" s="100">
        <f>SUM(AA42:AB42)</f>
        <v>0</v>
      </c>
    </row>
    <row r="43" spans="2:29" ht="24.75" customHeight="1" thickBot="1" x14ac:dyDescent="0.2">
      <c r="B43" s="305"/>
      <c r="C43" s="294" t="s">
        <v>114</v>
      </c>
      <c r="D43" s="295"/>
      <c r="E43" s="184">
        <f>E41-E42</f>
        <v>0</v>
      </c>
      <c r="F43" s="184">
        <f t="shared" ref="F43:X43" si="17">F41-F42</f>
        <v>0</v>
      </c>
      <c r="G43" s="184">
        <f t="shared" si="17"/>
        <v>0</v>
      </c>
      <c r="H43" s="214">
        <f>H41-H42</f>
        <v>0</v>
      </c>
      <c r="I43" s="214">
        <f t="shared" si="17"/>
        <v>0</v>
      </c>
      <c r="J43" s="214">
        <f t="shared" si="17"/>
        <v>0</v>
      </c>
      <c r="K43" s="214">
        <f t="shared" si="17"/>
        <v>0</v>
      </c>
      <c r="L43" s="214">
        <f t="shared" si="17"/>
        <v>0</v>
      </c>
      <c r="M43" s="214">
        <f t="shared" si="17"/>
        <v>0</v>
      </c>
      <c r="N43" s="214">
        <f t="shared" si="17"/>
        <v>0</v>
      </c>
      <c r="O43" s="214">
        <f t="shared" si="17"/>
        <v>0</v>
      </c>
      <c r="P43" s="214">
        <f t="shared" si="17"/>
        <v>0</v>
      </c>
      <c r="Q43" s="214">
        <f t="shared" si="17"/>
        <v>0</v>
      </c>
      <c r="R43" s="214">
        <f t="shared" si="17"/>
        <v>0</v>
      </c>
      <c r="S43" s="214">
        <f t="shared" si="17"/>
        <v>0</v>
      </c>
      <c r="T43" s="214">
        <f t="shared" si="17"/>
        <v>0</v>
      </c>
      <c r="U43" s="214">
        <f t="shared" si="17"/>
        <v>0</v>
      </c>
      <c r="V43" s="214">
        <f t="shared" si="17"/>
        <v>0</v>
      </c>
      <c r="W43" s="214">
        <f t="shared" si="17"/>
        <v>0</v>
      </c>
      <c r="X43" s="214">
        <f t="shared" si="17"/>
        <v>0</v>
      </c>
      <c r="Y43" s="189">
        <f>Y41-Y42</f>
        <v>0</v>
      </c>
      <c r="AA43" s="100">
        <f>AA41-AA42</f>
        <v>0</v>
      </c>
      <c r="AB43" s="100">
        <f>AB41-AB42</f>
        <v>0</v>
      </c>
      <c r="AC43" s="100">
        <f>AC41-AC42</f>
        <v>0</v>
      </c>
    </row>
    <row r="44" spans="2:29" ht="18" customHeight="1" x14ac:dyDescent="0.15">
      <c r="B44" s="302" t="s">
        <v>115</v>
      </c>
      <c r="C44" s="296" t="s">
        <v>118</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SUM(E44:X44)</f>
        <v>0</v>
      </c>
      <c r="AA44" s="94">
        <f t="shared" ref="AA44:AA61" si="18">SUMIFS($E44:$X44,$E$5:$X$5,"補助事業者")</f>
        <v>0</v>
      </c>
      <c r="AB44" s="94">
        <f t="shared" ref="AB44:AB61" si="19">SUMIFS($E44:$X44,$E$5:$X$5,"補助事業者以外")</f>
        <v>0</v>
      </c>
      <c r="AC44" s="94">
        <f t="shared" ref="AC44:AC60" si="20">SUM(AA44:AB44)</f>
        <v>0</v>
      </c>
    </row>
    <row r="45" spans="2:29" ht="18" customHeight="1" x14ac:dyDescent="0.15">
      <c r="B45" s="303"/>
      <c r="C45" s="297"/>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SUM(E45:X45)</f>
        <v>0</v>
      </c>
      <c r="AA45" s="97">
        <f t="shared" si="18"/>
        <v>0</v>
      </c>
      <c r="AB45" s="97">
        <f t="shared" si="19"/>
        <v>0</v>
      </c>
      <c r="AC45" s="97">
        <f t="shared" si="20"/>
        <v>0</v>
      </c>
    </row>
    <row r="46" spans="2:29" ht="18" customHeight="1" x14ac:dyDescent="0.15">
      <c r="B46" s="303"/>
      <c r="C46" s="297"/>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ref="Y46:Y61" si="21">SUM(E46:X46)</f>
        <v>0</v>
      </c>
      <c r="AA46" s="99">
        <f t="shared" si="18"/>
        <v>0</v>
      </c>
      <c r="AB46" s="99">
        <f t="shared" si="19"/>
        <v>0</v>
      </c>
      <c r="AC46" s="99">
        <f t="shared" si="20"/>
        <v>0</v>
      </c>
    </row>
    <row r="47" spans="2:29" ht="18" customHeight="1" x14ac:dyDescent="0.15">
      <c r="B47" s="303"/>
      <c r="C47" s="298" t="s">
        <v>119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21"/>
        <v>0</v>
      </c>
      <c r="AA47" s="94">
        <f t="shared" si="18"/>
        <v>0</v>
      </c>
      <c r="AB47" s="94">
        <f t="shared" si="19"/>
        <v>0</v>
      </c>
      <c r="AC47" s="94">
        <f t="shared" si="20"/>
        <v>0</v>
      </c>
    </row>
    <row r="48" spans="2:29" ht="18" customHeight="1" x14ac:dyDescent="0.15">
      <c r="B48" s="303"/>
      <c r="C48" s="297"/>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21"/>
        <v>0</v>
      </c>
      <c r="AA48" s="97">
        <f t="shared" si="18"/>
        <v>0</v>
      </c>
      <c r="AB48" s="97">
        <f t="shared" si="19"/>
        <v>0</v>
      </c>
      <c r="AC48" s="97">
        <f t="shared" si="20"/>
        <v>0</v>
      </c>
    </row>
    <row r="49" spans="2:29" ht="18" customHeight="1" x14ac:dyDescent="0.15">
      <c r="B49" s="303"/>
      <c r="C49" s="297"/>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SUM(E49:X49)</f>
        <v>0</v>
      </c>
      <c r="AA49" s="97">
        <f t="shared" si="18"/>
        <v>0</v>
      </c>
      <c r="AB49" s="97">
        <f t="shared" si="19"/>
        <v>0</v>
      </c>
      <c r="AC49" s="97">
        <f t="shared" si="20"/>
        <v>0</v>
      </c>
    </row>
    <row r="50" spans="2:29" ht="18" customHeight="1" x14ac:dyDescent="0.15">
      <c r="B50" s="303"/>
      <c r="C50" s="297"/>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21"/>
        <v>0</v>
      </c>
      <c r="AA50" s="97">
        <f t="shared" si="18"/>
        <v>0</v>
      </c>
      <c r="AB50" s="97">
        <f t="shared" si="19"/>
        <v>0</v>
      </c>
      <c r="AC50" s="97">
        <f t="shared" si="20"/>
        <v>0</v>
      </c>
    </row>
    <row r="51" spans="2:29" ht="18" customHeight="1" x14ac:dyDescent="0.15">
      <c r="B51" s="303"/>
      <c r="C51" s="297"/>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21"/>
        <v>0</v>
      </c>
      <c r="AA51" s="99">
        <f t="shared" si="18"/>
        <v>0</v>
      </c>
      <c r="AB51" s="99">
        <f t="shared" si="19"/>
        <v>0</v>
      </c>
      <c r="AC51" s="99">
        <f t="shared" si="20"/>
        <v>0</v>
      </c>
    </row>
    <row r="52" spans="2:29" ht="18" customHeight="1" x14ac:dyDescent="0.15">
      <c r="B52" s="303"/>
      <c r="C52" s="298" t="s">
        <v>228</v>
      </c>
      <c r="D52" s="93" t="s">
        <v>225</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21"/>
        <v>0</v>
      </c>
      <c r="AA52" s="94">
        <f t="shared" si="18"/>
        <v>0</v>
      </c>
      <c r="AB52" s="94">
        <f t="shared" si="19"/>
        <v>0</v>
      </c>
      <c r="AC52" s="94">
        <f t="shared" si="20"/>
        <v>0</v>
      </c>
    </row>
    <row r="53" spans="2:29" ht="18" customHeight="1" x14ac:dyDescent="0.15">
      <c r="B53" s="303"/>
      <c r="C53" s="297"/>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21"/>
        <v>0</v>
      </c>
      <c r="AA53" s="97">
        <f>SUMIFS($E53:$X53,$E$5:$X$5,"補助事業者")</f>
        <v>0</v>
      </c>
      <c r="AB53" s="97">
        <f t="shared" si="19"/>
        <v>0</v>
      </c>
      <c r="AC53" s="97">
        <f t="shared" si="20"/>
        <v>0</v>
      </c>
    </row>
    <row r="54" spans="2:29" ht="18" customHeight="1" x14ac:dyDescent="0.15">
      <c r="B54" s="303"/>
      <c r="C54" s="297"/>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21"/>
        <v>0</v>
      </c>
      <c r="AA54" s="99">
        <f t="shared" si="18"/>
        <v>0</v>
      </c>
      <c r="AB54" s="99">
        <f t="shared" si="19"/>
        <v>0</v>
      </c>
      <c r="AC54" s="99">
        <f t="shared" si="20"/>
        <v>0</v>
      </c>
    </row>
    <row r="55" spans="2:29" ht="18" customHeight="1" x14ac:dyDescent="0.15">
      <c r="B55" s="303"/>
      <c r="C55" s="299" t="s">
        <v>120</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21"/>
        <v>0</v>
      </c>
      <c r="AA55" s="94">
        <f t="shared" si="18"/>
        <v>0</v>
      </c>
      <c r="AB55" s="94">
        <f t="shared" si="19"/>
        <v>0</v>
      </c>
      <c r="AC55" s="94">
        <f t="shared" si="20"/>
        <v>0</v>
      </c>
    </row>
    <row r="56" spans="2:29" ht="18" customHeight="1" x14ac:dyDescent="0.15">
      <c r="B56" s="303"/>
      <c r="C56" s="300"/>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21"/>
        <v>0</v>
      </c>
      <c r="AA56" s="97">
        <f t="shared" si="18"/>
        <v>0</v>
      </c>
      <c r="AB56" s="97">
        <f t="shared" si="19"/>
        <v>0</v>
      </c>
      <c r="AC56" s="97">
        <f t="shared" si="20"/>
        <v>0</v>
      </c>
    </row>
    <row r="57" spans="2:29" ht="18" customHeight="1" x14ac:dyDescent="0.15">
      <c r="B57" s="303"/>
      <c r="C57" s="300"/>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21"/>
        <v>0</v>
      </c>
      <c r="AA57" s="97">
        <f t="shared" si="18"/>
        <v>0</v>
      </c>
      <c r="AB57" s="97">
        <f t="shared" si="19"/>
        <v>0</v>
      </c>
      <c r="AC57" s="97">
        <f t="shared" si="20"/>
        <v>0</v>
      </c>
    </row>
    <row r="58" spans="2:29" ht="18" customHeight="1" x14ac:dyDescent="0.15">
      <c r="B58" s="303"/>
      <c r="C58" s="300"/>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21"/>
        <v>0</v>
      </c>
      <c r="AA58" s="97">
        <f t="shared" si="18"/>
        <v>0</v>
      </c>
      <c r="AB58" s="97">
        <f t="shared" si="19"/>
        <v>0</v>
      </c>
      <c r="AC58" s="97">
        <f t="shared" si="20"/>
        <v>0</v>
      </c>
    </row>
    <row r="59" spans="2:29" ht="18" customHeight="1" x14ac:dyDescent="0.15">
      <c r="B59" s="303"/>
      <c r="C59" s="301"/>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21"/>
        <v>0</v>
      </c>
      <c r="AA59" s="99">
        <f t="shared" si="18"/>
        <v>0</v>
      </c>
      <c r="AB59" s="99">
        <f t="shared" si="19"/>
        <v>0</v>
      </c>
      <c r="AC59" s="99">
        <f t="shared" si="20"/>
        <v>0</v>
      </c>
    </row>
    <row r="60" spans="2:29" ht="18" customHeight="1" x14ac:dyDescent="0.15">
      <c r="B60" s="303"/>
      <c r="C60" s="226" t="s">
        <v>166</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21"/>
        <v>0</v>
      </c>
      <c r="AA60" s="94">
        <f t="shared" si="18"/>
        <v>0</v>
      </c>
      <c r="AB60" s="94">
        <f t="shared" si="19"/>
        <v>0</v>
      </c>
      <c r="AC60" s="94">
        <f t="shared" si="20"/>
        <v>0</v>
      </c>
    </row>
    <row r="61" spans="2:29" ht="18" customHeight="1" x14ac:dyDescent="0.15">
      <c r="B61" s="303"/>
      <c r="C61" s="228"/>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 t="shared" si="21"/>
        <v>0</v>
      </c>
      <c r="AA61" s="94">
        <f t="shared" si="18"/>
        <v>0</v>
      </c>
      <c r="AB61" s="94">
        <f t="shared" si="19"/>
        <v>0</v>
      </c>
      <c r="AC61" s="94">
        <f>SUM(AA61:AB61)</f>
        <v>0</v>
      </c>
    </row>
    <row r="62" spans="2:29" ht="22.5" customHeight="1" thickBot="1" x14ac:dyDescent="0.2">
      <c r="B62" s="303"/>
      <c r="C62" s="282" t="s">
        <v>116</v>
      </c>
      <c r="D62" s="282"/>
      <c r="E62" s="101">
        <f t="shared" ref="E62:Y62" si="22">SUM(E44:E61)</f>
        <v>0</v>
      </c>
      <c r="F62" s="101">
        <f t="shared" si="22"/>
        <v>0</v>
      </c>
      <c r="G62" s="101">
        <f t="shared" si="22"/>
        <v>0</v>
      </c>
      <c r="H62" s="213">
        <f>SUM(H44:H61)</f>
        <v>0</v>
      </c>
      <c r="I62" s="213">
        <f t="shared" si="22"/>
        <v>0</v>
      </c>
      <c r="J62" s="213">
        <f t="shared" si="22"/>
        <v>0</v>
      </c>
      <c r="K62" s="213">
        <f t="shared" si="22"/>
        <v>0</v>
      </c>
      <c r="L62" s="213">
        <f t="shared" si="22"/>
        <v>0</v>
      </c>
      <c r="M62" s="213">
        <f t="shared" si="22"/>
        <v>0</v>
      </c>
      <c r="N62" s="213">
        <f t="shared" si="22"/>
        <v>0</v>
      </c>
      <c r="O62" s="213">
        <f t="shared" si="22"/>
        <v>0</v>
      </c>
      <c r="P62" s="213">
        <f t="shared" si="22"/>
        <v>0</v>
      </c>
      <c r="Q62" s="213">
        <f t="shared" si="22"/>
        <v>0</v>
      </c>
      <c r="R62" s="213">
        <f t="shared" si="22"/>
        <v>0</v>
      </c>
      <c r="S62" s="213">
        <f t="shared" si="22"/>
        <v>0</v>
      </c>
      <c r="T62" s="213">
        <f t="shared" si="22"/>
        <v>0</v>
      </c>
      <c r="U62" s="213">
        <f t="shared" si="22"/>
        <v>0</v>
      </c>
      <c r="V62" s="213">
        <f t="shared" si="22"/>
        <v>0</v>
      </c>
      <c r="W62" s="213">
        <f t="shared" si="22"/>
        <v>0</v>
      </c>
      <c r="X62" s="213">
        <f t="shared" si="22"/>
        <v>0</v>
      </c>
      <c r="Y62" s="109">
        <f t="shared" si="22"/>
        <v>0</v>
      </c>
      <c r="AA62" s="101">
        <f>SUM(AA44:AA61)</f>
        <v>0</v>
      </c>
      <c r="AB62" s="101">
        <f>SUM(AB44:AB61)</f>
        <v>0</v>
      </c>
      <c r="AC62" s="101">
        <f>SUM(AC44:AC61)</f>
        <v>0</v>
      </c>
    </row>
    <row r="63" spans="2:29" ht="22.5" customHeight="1" thickTop="1" x14ac:dyDescent="0.15">
      <c r="B63" s="291" t="s">
        <v>153</v>
      </c>
      <c r="C63" s="291"/>
      <c r="D63" s="291"/>
      <c r="E63" s="102">
        <f>SUM(E41,E62)</f>
        <v>0</v>
      </c>
      <c r="F63" s="102">
        <f t="shared" ref="F63:Y63" si="23">SUM(F41,F62)</f>
        <v>0</v>
      </c>
      <c r="G63" s="102">
        <f t="shared" si="23"/>
        <v>0</v>
      </c>
      <c r="H63" s="108">
        <f>SUM(H41,H62)</f>
        <v>0</v>
      </c>
      <c r="I63" s="108">
        <f t="shared" si="23"/>
        <v>0</v>
      </c>
      <c r="J63" s="108">
        <f t="shared" si="23"/>
        <v>0</v>
      </c>
      <c r="K63" s="108">
        <f t="shared" si="23"/>
        <v>0</v>
      </c>
      <c r="L63" s="108">
        <f t="shared" si="23"/>
        <v>0</v>
      </c>
      <c r="M63" s="108">
        <f t="shared" si="23"/>
        <v>0</v>
      </c>
      <c r="N63" s="108">
        <f t="shared" si="23"/>
        <v>0</v>
      </c>
      <c r="O63" s="108">
        <f t="shared" si="23"/>
        <v>0</v>
      </c>
      <c r="P63" s="108">
        <f t="shared" si="23"/>
        <v>0</v>
      </c>
      <c r="Q63" s="108">
        <f t="shared" si="23"/>
        <v>0</v>
      </c>
      <c r="R63" s="108">
        <f t="shared" si="23"/>
        <v>0</v>
      </c>
      <c r="S63" s="108">
        <f t="shared" si="23"/>
        <v>0</v>
      </c>
      <c r="T63" s="108">
        <f t="shared" si="23"/>
        <v>0</v>
      </c>
      <c r="U63" s="108">
        <f t="shared" si="23"/>
        <v>0</v>
      </c>
      <c r="V63" s="108">
        <f t="shared" si="23"/>
        <v>0</v>
      </c>
      <c r="W63" s="108">
        <f t="shared" si="23"/>
        <v>0</v>
      </c>
      <c r="X63" s="108">
        <f t="shared" si="23"/>
        <v>0</v>
      </c>
      <c r="Y63" s="110">
        <f t="shared" si="23"/>
        <v>0</v>
      </c>
      <c r="AA63" s="102">
        <f>SUM(AA41,AA62)</f>
        <v>0</v>
      </c>
      <c r="AB63" s="102">
        <f>SUM(AB41,AB62)</f>
        <v>0</v>
      </c>
      <c r="AC63" s="102">
        <f>SUM(AC41,AC62)</f>
        <v>0</v>
      </c>
    </row>
    <row r="64" spans="2:29" ht="18.75" customHeight="1" x14ac:dyDescent="0.15">
      <c r="E64" s="130" t="str">
        <f>IF(E$38&lt;&gt;0,"補助対象「その他」エラー","")</f>
        <v/>
      </c>
      <c r="F64" s="130" t="str">
        <f t="shared" ref="F64:X64" si="24">IF(F$38&lt;&gt;0,"補助対象「その他」エラー","")</f>
        <v/>
      </c>
      <c r="G64" s="130" t="str">
        <f t="shared" si="24"/>
        <v/>
      </c>
      <c r="H64" s="130" t="str">
        <f>IF(H$38&lt;&gt;0,"補助対象「その他」エラー","")</f>
        <v/>
      </c>
      <c r="I64" s="130" t="str">
        <f t="shared" si="24"/>
        <v/>
      </c>
      <c r="J64" s="130" t="str">
        <f t="shared" si="24"/>
        <v/>
      </c>
      <c r="K64" s="130" t="str">
        <f t="shared" si="24"/>
        <v/>
      </c>
      <c r="L64" s="130" t="str">
        <f t="shared" si="24"/>
        <v/>
      </c>
      <c r="M64" s="130" t="str">
        <f t="shared" si="24"/>
        <v/>
      </c>
      <c r="N64" s="130" t="str">
        <f t="shared" si="24"/>
        <v/>
      </c>
      <c r="O64" s="130" t="str">
        <f t="shared" si="24"/>
        <v/>
      </c>
      <c r="P64" s="130" t="str">
        <f t="shared" si="24"/>
        <v/>
      </c>
      <c r="Q64" s="130" t="str">
        <f t="shared" si="24"/>
        <v/>
      </c>
      <c r="R64" s="130" t="str">
        <f t="shared" si="24"/>
        <v/>
      </c>
      <c r="S64" s="130" t="str">
        <f t="shared" si="24"/>
        <v/>
      </c>
      <c r="T64" s="130" t="str">
        <f t="shared" si="24"/>
        <v/>
      </c>
      <c r="U64" s="130" t="str">
        <f t="shared" si="24"/>
        <v/>
      </c>
      <c r="V64" s="130" t="str">
        <f t="shared" si="24"/>
        <v/>
      </c>
      <c r="W64" s="130" t="str">
        <f t="shared" si="24"/>
        <v/>
      </c>
      <c r="X64" s="130" t="str">
        <f t="shared" si="24"/>
        <v/>
      </c>
      <c r="AA64" s="22"/>
      <c r="AB64" s="22"/>
      <c r="AC64" s="22"/>
    </row>
  </sheetData>
  <sheetProtection algorithmName="SHA-512" hashValue="1B8aTMDz4ABrpwN0DcEYFJV5frhPfc5NNYdL9hwy+1HeVh3fMMi9oDBFmqtExqi8ZNjom2ZPm6Pre1v/hIui4Q==" saltValue="YDJHa3SmxyQicIFiRJDLrw==" spinCount="100000"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E64:X64">
    <cfRule type="cellIs" dxfId="188" priority="1" operator="equal">
      <formula>"補助対象「その他」エラー"</formula>
    </cfRule>
  </conditionalFormatting>
  <conditionalFormatting sqref="AA18:AC18">
    <cfRule type="cellIs" dxfId="187" priority="2" operator="equal">
      <formula>"修正入力が必要"</formula>
    </cfRule>
  </conditionalFormatting>
  <dataValidations count="1">
    <dataValidation imeMode="off" allowBlank="1" showInputMessage="1" showErrorMessage="1" sqref="E23:Y63 E20:X20 E4:X5 AA8:AC18 AA23:AC63 E8:Y17"/>
  </dataValidations>
  <pageMargins left="0.78740157480314965" right="0.39370078740157483" top="0.39370078740157483" bottom="0.59055118110236227" header="0.31496062992125984" footer="0.31496062992125984"/>
  <pageSetup paperSize="9" scale="64"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8" sqref="E8:X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80</v>
      </c>
      <c r="AA2" s="22"/>
      <c r="AB2" s="22"/>
      <c r="AC2" s="22"/>
    </row>
    <row r="3" spans="1:29" ht="15" customHeight="1" x14ac:dyDescent="0.15">
      <c r="B3" s="22" t="s">
        <v>81</v>
      </c>
      <c r="Y3" s="80" t="s">
        <v>15</v>
      </c>
      <c r="AA3"/>
      <c r="AB3"/>
      <c r="AC3"/>
    </row>
    <row r="4" spans="1:29" ht="18" customHeight="1" x14ac:dyDescent="0.15">
      <c r="B4" s="273" t="s">
        <v>82</v>
      </c>
      <c r="C4" s="273"/>
      <c r="D4" s="81" t="s">
        <v>144</v>
      </c>
      <c r="E4" s="82" t="s">
        <v>145</v>
      </c>
      <c r="F4" s="82" t="s">
        <v>123</v>
      </c>
      <c r="G4" s="82" t="s">
        <v>124</v>
      </c>
      <c r="H4" s="82" t="s">
        <v>125</v>
      </c>
      <c r="I4" s="82" t="s">
        <v>126</v>
      </c>
      <c r="J4" s="82" t="s">
        <v>127</v>
      </c>
      <c r="K4" s="82" t="s">
        <v>128</v>
      </c>
      <c r="L4" s="82" t="s">
        <v>129</v>
      </c>
      <c r="M4" s="82" t="s">
        <v>130</v>
      </c>
      <c r="N4" s="82" t="s">
        <v>131</v>
      </c>
      <c r="O4" s="82" t="s">
        <v>132</v>
      </c>
      <c r="P4" s="82" t="s">
        <v>133</v>
      </c>
      <c r="Q4" s="82" t="s">
        <v>134</v>
      </c>
      <c r="R4" s="82" t="s">
        <v>135</v>
      </c>
      <c r="S4" s="82" t="s">
        <v>136</v>
      </c>
      <c r="T4" s="82" t="s">
        <v>137</v>
      </c>
      <c r="U4" s="82" t="s">
        <v>138</v>
      </c>
      <c r="V4" s="82" t="s">
        <v>139</v>
      </c>
      <c r="W4" s="82" t="s">
        <v>140</v>
      </c>
      <c r="X4" s="82" t="s">
        <v>141</v>
      </c>
      <c r="Y4" s="274" t="s">
        <v>211</v>
      </c>
      <c r="AA4"/>
      <c r="AB4"/>
      <c r="AC4"/>
    </row>
    <row r="5" spans="1:29" ht="15" hidden="1" customHeight="1" x14ac:dyDescent="0.15">
      <c r="B5" s="273"/>
      <c r="C5" s="273"/>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4"/>
      <c r="AA5"/>
      <c r="AB5"/>
      <c r="AC5"/>
    </row>
    <row r="6" spans="1:29" ht="60.75" customHeight="1" x14ac:dyDescent="0.15">
      <c r="B6" s="273"/>
      <c r="C6" s="273"/>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4"/>
      <c r="AA6"/>
      <c r="AB6"/>
      <c r="AC6"/>
    </row>
    <row r="7" spans="1:29" ht="60.75" customHeight="1" x14ac:dyDescent="0.15">
      <c r="B7" s="273"/>
      <c r="C7" s="273"/>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4"/>
      <c r="AA7"/>
      <c r="AB7"/>
      <c r="AC7"/>
    </row>
    <row r="8" spans="1:29" ht="18" customHeight="1" x14ac:dyDescent="0.15">
      <c r="B8" s="279" t="s">
        <v>83</v>
      </c>
      <c r="C8" s="280"/>
      <c r="D8" s="281"/>
      <c r="E8" s="306">
        <f>'内訳書2-1'!$F416</f>
        <v>0</v>
      </c>
      <c r="F8" s="307"/>
      <c r="G8" s="307"/>
      <c r="H8" s="307"/>
      <c r="I8" s="307"/>
      <c r="J8" s="307"/>
      <c r="K8" s="307"/>
      <c r="L8" s="307"/>
      <c r="M8" s="307"/>
      <c r="N8" s="307"/>
      <c r="O8" s="307"/>
      <c r="P8" s="307"/>
      <c r="Q8" s="307"/>
      <c r="R8" s="307"/>
      <c r="S8" s="307"/>
      <c r="T8" s="307"/>
      <c r="U8" s="307"/>
      <c r="V8" s="307"/>
      <c r="W8" s="307"/>
      <c r="X8" s="308"/>
      <c r="Y8" s="86">
        <f>'内訳書１(収入事業別)'!$Y8</f>
        <v>0</v>
      </c>
      <c r="AA8"/>
      <c r="AB8"/>
      <c r="AC8"/>
    </row>
    <row r="9" spans="1:29" ht="18" customHeight="1" x14ac:dyDescent="0.15">
      <c r="B9" s="279" t="s">
        <v>84</v>
      </c>
      <c r="C9" s="280"/>
      <c r="D9" s="281"/>
      <c r="E9" s="306">
        <f>'内訳書2-1'!$F417</f>
        <v>0</v>
      </c>
      <c r="F9" s="307"/>
      <c r="G9" s="307"/>
      <c r="H9" s="307"/>
      <c r="I9" s="307"/>
      <c r="J9" s="307"/>
      <c r="K9" s="307"/>
      <c r="L9" s="307"/>
      <c r="M9" s="307"/>
      <c r="N9" s="307"/>
      <c r="O9" s="307"/>
      <c r="P9" s="307"/>
      <c r="Q9" s="307"/>
      <c r="R9" s="307"/>
      <c r="S9" s="307"/>
      <c r="T9" s="307"/>
      <c r="U9" s="307"/>
      <c r="V9" s="307"/>
      <c r="W9" s="307"/>
      <c r="X9" s="308"/>
      <c r="Y9" s="86">
        <f>'内訳書１(収入事業別)'!$Y9</f>
        <v>0</v>
      </c>
      <c r="AA9"/>
      <c r="AB9"/>
      <c r="AC9"/>
    </row>
    <row r="10" spans="1:29" ht="18" customHeight="1" x14ac:dyDescent="0.15">
      <c r="B10" s="287" t="s">
        <v>159</v>
      </c>
      <c r="C10" s="289" t="s">
        <v>85</v>
      </c>
      <c r="D10" s="290"/>
      <c r="E10" s="312">
        <f>'内訳書2-1'!$F418</f>
        <v>0</v>
      </c>
      <c r="F10" s="313"/>
      <c r="G10" s="313"/>
      <c r="H10" s="313"/>
      <c r="I10" s="313"/>
      <c r="J10" s="313"/>
      <c r="K10" s="313"/>
      <c r="L10" s="313"/>
      <c r="M10" s="313"/>
      <c r="N10" s="313"/>
      <c r="O10" s="313"/>
      <c r="P10" s="313"/>
      <c r="Q10" s="313"/>
      <c r="R10" s="313"/>
      <c r="S10" s="313"/>
      <c r="T10" s="313"/>
      <c r="U10" s="313"/>
      <c r="V10" s="313"/>
      <c r="W10" s="313"/>
      <c r="X10" s="314"/>
      <c r="Y10" s="87">
        <f>'内訳書１(収入事業別)'!$Y10</f>
        <v>0</v>
      </c>
      <c r="AA10"/>
      <c r="AB10"/>
      <c r="AC10"/>
    </row>
    <row r="11" spans="1:29" ht="18" customHeight="1" x14ac:dyDescent="0.15">
      <c r="B11" s="288"/>
      <c r="C11" s="283" t="s">
        <v>86</v>
      </c>
      <c r="D11" s="284"/>
      <c r="E11" s="318">
        <f>'内訳書2-1'!$F419</f>
        <v>0</v>
      </c>
      <c r="F11" s="319"/>
      <c r="G11" s="319"/>
      <c r="H11" s="319"/>
      <c r="I11" s="319"/>
      <c r="J11" s="319"/>
      <c r="K11" s="319"/>
      <c r="L11" s="319"/>
      <c r="M11" s="319"/>
      <c r="N11" s="319"/>
      <c r="O11" s="319"/>
      <c r="P11" s="319"/>
      <c r="Q11" s="319"/>
      <c r="R11" s="319"/>
      <c r="S11" s="319"/>
      <c r="T11" s="319"/>
      <c r="U11" s="319"/>
      <c r="V11" s="319"/>
      <c r="W11" s="319"/>
      <c r="X11" s="320"/>
      <c r="Y11" s="88">
        <f>'内訳書１(収入事業別)'!$Y11</f>
        <v>0</v>
      </c>
      <c r="AA11"/>
      <c r="AB11"/>
      <c r="AC11"/>
    </row>
    <row r="12" spans="1:29" ht="18" customHeight="1" x14ac:dyDescent="0.15">
      <c r="B12" s="288"/>
      <c r="C12" s="283" t="s">
        <v>87</v>
      </c>
      <c r="D12" s="284"/>
      <c r="E12" s="315">
        <f>'内訳書2-1'!$F420</f>
        <v>0</v>
      </c>
      <c r="F12" s="316"/>
      <c r="G12" s="316"/>
      <c r="H12" s="316"/>
      <c r="I12" s="316"/>
      <c r="J12" s="316"/>
      <c r="K12" s="316"/>
      <c r="L12" s="316"/>
      <c r="M12" s="316"/>
      <c r="N12" s="316"/>
      <c r="O12" s="316"/>
      <c r="P12" s="316"/>
      <c r="Q12" s="316"/>
      <c r="R12" s="316"/>
      <c r="S12" s="316"/>
      <c r="T12" s="316"/>
      <c r="U12" s="316"/>
      <c r="V12" s="316"/>
      <c r="W12" s="316"/>
      <c r="X12" s="317"/>
      <c r="Y12" s="88">
        <f>'内訳書１(収入事業別)'!$Y12</f>
        <v>0</v>
      </c>
      <c r="AA12"/>
      <c r="AB12"/>
      <c r="AC12"/>
    </row>
    <row r="13" spans="1:29" ht="18" customHeight="1" x14ac:dyDescent="0.15">
      <c r="B13" s="288"/>
      <c r="C13" s="285" t="s">
        <v>88</v>
      </c>
      <c r="D13" s="286"/>
      <c r="E13" s="321">
        <f>'内訳書2-1'!$F421</f>
        <v>0</v>
      </c>
      <c r="F13" s="322"/>
      <c r="G13" s="322"/>
      <c r="H13" s="322"/>
      <c r="I13" s="322"/>
      <c r="J13" s="322"/>
      <c r="K13" s="322"/>
      <c r="L13" s="322"/>
      <c r="M13" s="322"/>
      <c r="N13" s="322"/>
      <c r="O13" s="322"/>
      <c r="P13" s="322"/>
      <c r="Q13" s="322"/>
      <c r="R13" s="322"/>
      <c r="S13" s="322"/>
      <c r="T13" s="322"/>
      <c r="U13" s="322"/>
      <c r="V13" s="322"/>
      <c r="W13" s="322"/>
      <c r="X13" s="323"/>
      <c r="Y13" s="89">
        <f>'内訳書１(収入事業別)'!$Y13</f>
        <v>0</v>
      </c>
      <c r="AA13"/>
      <c r="AB13"/>
      <c r="AC13"/>
    </row>
    <row r="14" spans="1:29" ht="18" customHeight="1" x14ac:dyDescent="0.15">
      <c r="B14" s="245"/>
      <c r="C14" s="280" t="s">
        <v>160</v>
      </c>
      <c r="D14" s="281"/>
      <c r="E14" s="306">
        <f>SUM(E$10:X$13)</f>
        <v>0</v>
      </c>
      <c r="F14" s="307"/>
      <c r="G14" s="307"/>
      <c r="H14" s="307"/>
      <c r="I14" s="307"/>
      <c r="J14" s="307"/>
      <c r="K14" s="307"/>
      <c r="L14" s="307"/>
      <c r="M14" s="307"/>
      <c r="N14" s="307"/>
      <c r="O14" s="307"/>
      <c r="P14" s="307"/>
      <c r="Q14" s="307"/>
      <c r="R14" s="307"/>
      <c r="S14" s="307"/>
      <c r="T14" s="307"/>
      <c r="U14" s="307"/>
      <c r="V14" s="307"/>
      <c r="W14" s="307"/>
      <c r="X14" s="308"/>
      <c r="Y14" s="90">
        <f>SUM($Y$10:$Y$13)</f>
        <v>0</v>
      </c>
      <c r="AA14"/>
      <c r="AB14"/>
      <c r="AC14"/>
    </row>
    <row r="15" spans="1:29" ht="18" customHeight="1" thickBot="1" x14ac:dyDescent="0.2">
      <c r="B15" s="282" t="s">
        <v>89</v>
      </c>
      <c r="C15" s="282"/>
      <c r="D15" s="282"/>
      <c r="E15" s="309">
        <f>SUM(E$8:X$9,E$14)</f>
        <v>0</v>
      </c>
      <c r="F15" s="310"/>
      <c r="G15" s="310"/>
      <c r="H15" s="310"/>
      <c r="I15" s="310"/>
      <c r="J15" s="310"/>
      <c r="K15" s="310"/>
      <c r="L15" s="310"/>
      <c r="M15" s="310"/>
      <c r="N15" s="310"/>
      <c r="O15" s="310"/>
      <c r="P15" s="310"/>
      <c r="Q15" s="310"/>
      <c r="R15" s="310"/>
      <c r="S15" s="310"/>
      <c r="T15" s="310"/>
      <c r="U15" s="310"/>
      <c r="V15" s="310"/>
      <c r="W15" s="310"/>
      <c r="X15" s="311"/>
      <c r="Y15" s="187">
        <f>SUM($Y$8:$Y$9,$Y$14)</f>
        <v>0</v>
      </c>
      <c r="AA15"/>
      <c r="AB15"/>
      <c r="AC15"/>
    </row>
    <row r="16" spans="1:29" ht="18" customHeight="1" thickBot="1" x14ac:dyDescent="0.2">
      <c r="B16" s="269" t="s">
        <v>22</v>
      </c>
      <c r="C16" s="270"/>
      <c r="D16" s="271"/>
      <c r="E16" s="324">
        <f>'内訳書2-1'!$F424</f>
        <v>0</v>
      </c>
      <c r="F16" s="325"/>
      <c r="G16" s="325"/>
      <c r="H16" s="325"/>
      <c r="I16" s="325"/>
      <c r="J16" s="325"/>
      <c r="K16" s="325"/>
      <c r="L16" s="325"/>
      <c r="M16" s="325"/>
      <c r="N16" s="325"/>
      <c r="O16" s="325"/>
      <c r="P16" s="325"/>
      <c r="Q16" s="325"/>
      <c r="R16" s="325"/>
      <c r="S16" s="325"/>
      <c r="T16" s="325"/>
      <c r="U16" s="325"/>
      <c r="V16" s="325"/>
      <c r="W16" s="325"/>
      <c r="X16" s="326"/>
      <c r="Y16" s="190">
        <f>'内訳書１(収入事業別)'!$Y16</f>
        <v>0</v>
      </c>
      <c r="AA16"/>
      <c r="AB16"/>
      <c r="AC16"/>
    </row>
    <row r="17" spans="2:29" ht="21.75" customHeight="1" x14ac:dyDescent="0.15">
      <c r="B17" s="278" t="s">
        <v>90</v>
      </c>
      <c r="C17" s="278"/>
      <c r="D17" s="278"/>
      <c r="E17" s="328">
        <f>SUM(E$15:E$16)</f>
        <v>0</v>
      </c>
      <c r="F17" s="329"/>
      <c r="G17" s="329"/>
      <c r="H17" s="329"/>
      <c r="I17" s="329"/>
      <c r="J17" s="329"/>
      <c r="K17" s="329"/>
      <c r="L17" s="329"/>
      <c r="M17" s="329"/>
      <c r="N17" s="329"/>
      <c r="O17" s="329"/>
      <c r="P17" s="329"/>
      <c r="Q17" s="329"/>
      <c r="R17" s="329"/>
      <c r="S17" s="329"/>
      <c r="T17" s="329"/>
      <c r="U17" s="329"/>
      <c r="V17" s="329"/>
      <c r="W17" s="329"/>
      <c r="X17" s="330"/>
      <c r="Y17" s="90">
        <f>SUM(Y$15:Y$16)</f>
        <v>0</v>
      </c>
      <c r="AA17"/>
      <c r="AB17"/>
      <c r="AC17"/>
    </row>
    <row r="18" spans="2:29" ht="18" customHeight="1" x14ac:dyDescent="0.15">
      <c r="E18" s="327" t="str">
        <f>IF(E$17&lt;&gt;Y$63,"収支不一致","")</f>
        <v/>
      </c>
      <c r="F18" s="327" t="str">
        <f t="shared" ref="F18:X18" si="0">IF(F$17&lt;&gt;F$63,"収支不一致","")</f>
        <v/>
      </c>
      <c r="G18" s="327" t="str">
        <f t="shared" si="0"/>
        <v/>
      </c>
      <c r="H18" s="327" t="str">
        <f t="shared" si="0"/>
        <v/>
      </c>
      <c r="I18" s="327" t="str">
        <f t="shared" si="0"/>
        <v/>
      </c>
      <c r="J18" s="327" t="str">
        <f t="shared" si="0"/>
        <v/>
      </c>
      <c r="K18" s="327" t="str">
        <f t="shared" si="0"/>
        <v/>
      </c>
      <c r="L18" s="327" t="str">
        <f t="shared" si="0"/>
        <v/>
      </c>
      <c r="M18" s="327" t="str">
        <f t="shared" si="0"/>
        <v/>
      </c>
      <c r="N18" s="327" t="str">
        <f t="shared" si="0"/>
        <v/>
      </c>
      <c r="O18" s="327" t="str">
        <f t="shared" si="0"/>
        <v/>
      </c>
      <c r="P18" s="327" t="str">
        <f t="shared" si="0"/>
        <v/>
      </c>
      <c r="Q18" s="327" t="str">
        <f t="shared" si="0"/>
        <v/>
      </c>
      <c r="R18" s="327" t="str">
        <f t="shared" si="0"/>
        <v/>
      </c>
      <c r="S18" s="327" t="str">
        <f t="shared" si="0"/>
        <v/>
      </c>
      <c r="T18" s="327" t="str">
        <f t="shared" si="0"/>
        <v/>
      </c>
      <c r="U18" s="327" t="str">
        <f t="shared" si="0"/>
        <v/>
      </c>
      <c r="V18" s="327" t="str">
        <f t="shared" si="0"/>
        <v/>
      </c>
      <c r="W18" s="327" t="str">
        <f t="shared" si="0"/>
        <v/>
      </c>
      <c r="X18" s="327" t="str">
        <f t="shared" si="0"/>
        <v/>
      </c>
      <c r="AA18" s="78"/>
      <c r="AB18" s="78"/>
      <c r="AC18" s="78"/>
    </row>
    <row r="19" spans="2:29" ht="15" customHeight="1" x14ac:dyDescent="0.15">
      <c r="B19" s="22" t="s">
        <v>91</v>
      </c>
      <c r="Y19" s="80" t="s">
        <v>15</v>
      </c>
    </row>
    <row r="20" spans="2:29" ht="18" customHeight="1" x14ac:dyDescent="0.15">
      <c r="B20" s="273"/>
      <c r="C20" s="273" t="s">
        <v>92</v>
      </c>
      <c r="D20" s="81" t="s">
        <v>122</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74" t="s">
        <v>211</v>
      </c>
      <c r="AA20" s="272" t="s">
        <v>170</v>
      </c>
      <c r="AB20" s="272" t="s">
        <v>171</v>
      </c>
      <c r="AC20" s="272" t="s">
        <v>164</v>
      </c>
    </row>
    <row r="21" spans="2:29" ht="60.75" customHeight="1" x14ac:dyDescent="0.15">
      <c r="B21" s="273"/>
      <c r="C21" s="273"/>
      <c r="D21" s="273" t="s">
        <v>93</v>
      </c>
      <c r="E21" s="92">
        <f t="shared" ref="E21:X21" si="2">E6</f>
        <v>0</v>
      </c>
      <c r="F21" s="92">
        <f t="shared" si="2"/>
        <v>0</v>
      </c>
      <c r="G21" s="92">
        <f t="shared" si="2"/>
        <v>0</v>
      </c>
      <c r="H21" s="92">
        <f t="shared" si="2"/>
        <v>0</v>
      </c>
      <c r="I21" s="92">
        <f t="shared" si="2"/>
        <v>0</v>
      </c>
      <c r="J21" s="92">
        <f t="shared" si="2"/>
        <v>0</v>
      </c>
      <c r="K21" s="92">
        <f t="shared" si="2"/>
        <v>0</v>
      </c>
      <c r="L21" s="92">
        <f t="shared" si="2"/>
        <v>0</v>
      </c>
      <c r="M21" s="92">
        <f t="shared" si="2"/>
        <v>0</v>
      </c>
      <c r="N21" s="92">
        <f t="shared" si="2"/>
        <v>0</v>
      </c>
      <c r="O21" s="92">
        <f t="shared" si="2"/>
        <v>0</v>
      </c>
      <c r="P21" s="92">
        <f t="shared" si="2"/>
        <v>0</v>
      </c>
      <c r="Q21" s="92">
        <f t="shared" si="2"/>
        <v>0</v>
      </c>
      <c r="R21" s="92">
        <f t="shared" si="2"/>
        <v>0</v>
      </c>
      <c r="S21" s="92">
        <f t="shared" si="2"/>
        <v>0</v>
      </c>
      <c r="T21" s="92">
        <f t="shared" si="2"/>
        <v>0</v>
      </c>
      <c r="U21" s="92">
        <f t="shared" si="2"/>
        <v>0</v>
      </c>
      <c r="V21" s="92">
        <f t="shared" si="2"/>
        <v>0</v>
      </c>
      <c r="W21" s="92">
        <f t="shared" si="2"/>
        <v>0</v>
      </c>
      <c r="X21" s="92">
        <f t="shared" si="2"/>
        <v>0</v>
      </c>
      <c r="Y21" s="274"/>
      <c r="AA21" s="272"/>
      <c r="AB21" s="272"/>
      <c r="AC21" s="272"/>
    </row>
    <row r="22" spans="2:29" ht="60.75" customHeight="1" x14ac:dyDescent="0.15">
      <c r="B22" s="273"/>
      <c r="C22" s="273"/>
      <c r="D22" s="273"/>
      <c r="E22" s="92">
        <f t="shared" ref="E22:X22" si="3">E7</f>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c r="T22" s="92">
        <f t="shared" si="3"/>
        <v>0</v>
      </c>
      <c r="U22" s="92">
        <f t="shared" si="3"/>
        <v>0</v>
      </c>
      <c r="V22" s="92">
        <f t="shared" si="3"/>
        <v>0</v>
      </c>
      <c r="W22" s="92">
        <f t="shared" si="3"/>
        <v>0</v>
      </c>
      <c r="X22" s="92">
        <f t="shared" si="3"/>
        <v>0</v>
      </c>
      <c r="Y22" s="274"/>
      <c r="AA22" s="272"/>
      <c r="AB22" s="272"/>
      <c r="AC22" s="272"/>
    </row>
    <row r="23" spans="2:29" ht="18" customHeight="1" x14ac:dyDescent="0.15">
      <c r="B23" s="304" t="s">
        <v>94</v>
      </c>
      <c r="C23" s="298"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SUM(E23:X23)</f>
        <v>0</v>
      </c>
      <c r="AA23" s="94">
        <f t="shared" ref="AA23:AA40" si="4">SUMIFS($E23:$X23,$E$5:$X$5,"補助事業者")</f>
        <v>0</v>
      </c>
      <c r="AB23" s="94">
        <f t="shared" ref="AB23:AB40" si="5">SUMIFS($E23:$X23,$E$5:$X$5,"補助事業者以外")</f>
        <v>0</v>
      </c>
      <c r="AC23" s="94">
        <f t="shared" ref="AC23:AC39" si="6">SUM(AA23:AB23)</f>
        <v>0</v>
      </c>
    </row>
    <row r="24" spans="2:29" ht="18" customHeight="1" x14ac:dyDescent="0.15">
      <c r="B24" s="304"/>
      <c r="C24" s="297"/>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ref="Y24:Y60" si="7">SUM(E24:X24)</f>
        <v>0</v>
      </c>
      <c r="AA24" s="97">
        <f t="shared" si="4"/>
        <v>0</v>
      </c>
      <c r="AB24" s="97">
        <f t="shared" si="5"/>
        <v>0</v>
      </c>
      <c r="AC24" s="97">
        <f t="shared" si="6"/>
        <v>0</v>
      </c>
    </row>
    <row r="25" spans="2:29" ht="18" customHeight="1" x14ac:dyDescent="0.15">
      <c r="B25" s="304"/>
      <c r="C25" s="297"/>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7"/>
        <v>0</v>
      </c>
      <c r="AA25" s="99">
        <f t="shared" si="4"/>
        <v>0</v>
      </c>
      <c r="AB25" s="99">
        <f t="shared" si="5"/>
        <v>0</v>
      </c>
      <c r="AC25" s="99">
        <f t="shared" si="6"/>
        <v>0</v>
      </c>
    </row>
    <row r="26" spans="2:29" ht="18" customHeight="1" x14ac:dyDescent="0.15">
      <c r="B26" s="304"/>
      <c r="C26" s="298"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7"/>
        <v>0</v>
      </c>
      <c r="AA26" s="94">
        <f t="shared" si="4"/>
        <v>0</v>
      </c>
      <c r="AB26" s="94">
        <f t="shared" si="5"/>
        <v>0</v>
      </c>
      <c r="AC26" s="94">
        <f t="shared" si="6"/>
        <v>0</v>
      </c>
    </row>
    <row r="27" spans="2:29" ht="18" customHeight="1" x14ac:dyDescent="0.15">
      <c r="B27" s="304"/>
      <c r="C27" s="297"/>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7"/>
        <v>0</v>
      </c>
      <c r="AA27" s="97">
        <f t="shared" si="4"/>
        <v>0</v>
      </c>
      <c r="AB27" s="97">
        <f t="shared" si="5"/>
        <v>0</v>
      </c>
      <c r="AC27" s="97">
        <f t="shared" si="6"/>
        <v>0</v>
      </c>
    </row>
    <row r="28" spans="2:29" ht="18" customHeight="1" x14ac:dyDescent="0.15">
      <c r="B28" s="304"/>
      <c r="C28" s="297"/>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7"/>
        <v>0</v>
      </c>
      <c r="AA28" s="97">
        <f t="shared" si="4"/>
        <v>0</v>
      </c>
      <c r="AB28" s="97">
        <f t="shared" si="5"/>
        <v>0</v>
      </c>
      <c r="AC28" s="97">
        <f t="shared" si="6"/>
        <v>0</v>
      </c>
    </row>
    <row r="29" spans="2:29" ht="18" customHeight="1" x14ac:dyDescent="0.15">
      <c r="B29" s="304"/>
      <c r="C29" s="297"/>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7"/>
        <v>0</v>
      </c>
      <c r="AA29" s="97">
        <f t="shared" si="4"/>
        <v>0</v>
      </c>
      <c r="AB29" s="97">
        <f t="shared" si="5"/>
        <v>0</v>
      </c>
      <c r="AC29" s="97">
        <f t="shared" si="6"/>
        <v>0</v>
      </c>
    </row>
    <row r="30" spans="2:29" ht="18" customHeight="1" x14ac:dyDescent="0.15">
      <c r="B30" s="304"/>
      <c r="C30" s="297"/>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7"/>
        <v>0</v>
      </c>
      <c r="AA30" s="99">
        <f t="shared" si="4"/>
        <v>0</v>
      </c>
      <c r="AB30" s="99">
        <f t="shared" si="5"/>
        <v>0</v>
      </c>
      <c r="AC30" s="99">
        <f t="shared" si="6"/>
        <v>0</v>
      </c>
    </row>
    <row r="31" spans="2:29" ht="18" customHeight="1" x14ac:dyDescent="0.15">
      <c r="B31" s="304"/>
      <c r="C31" s="298" t="s">
        <v>224</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7"/>
        <v>0</v>
      </c>
      <c r="AA31" s="94">
        <f t="shared" si="4"/>
        <v>0</v>
      </c>
      <c r="AB31" s="94">
        <f t="shared" si="5"/>
        <v>0</v>
      </c>
      <c r="AC31" s="94">
        <f t="shared" si="6"/>
        <v>0</v>
      </c>
    </row>
    <row r="32" spans="2:29" ht="18" customHeight="1" x14ac:dyDescent="0.15">
      <c r="B32" s="304"/>
      <c r="C32" s="297"/>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7"/>
        <v>0</v>
      </c>
      <c r="AA32" s="97">
        <f t="shared" si="4"/>
        <v>0</v>
      </c>
      <c r="AB32" s="97">
        <f t="shared" si="5"/>
        <v>0</v>
      </c>
      <c r="AC32" s="97">
        <f t="shared" si="6"/>
        <v>0</v>
      </c>
    </row>
    <row r="33" spans="2:29" ht="18" customHeight="1" x14ac:dyDescent="0.15">
      <c r="B33" s="304"/>
      <c r="C33" s="297"/>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7"/>
        <v>0</v>
      </c>
      <c r="AA33" s="99">
        <f t="shared" si="4"/>
        <v>0</v>
      </c>
      <c r="AB33" s="99">
        <f t="shared" si="5"/>
        <v>0</v>
      </c>
      <c r="AC33" s="99">
        <f t="shared" si="6"/>
        <v>0</v>
      </c>
    </row>
    <row r="34" spans="2:29" ht="18" customHeight="1" x14ac:dyDescent="0.15">
      <c r="B34" s="304"/>
      <c r="C34" s="298"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7"/>
        <v>0</v>
      </c>
      <c r="AA34" s="94">
        <f t="shared" si="4"/>
        <v>0</v>
      </c>
      <c r="AB34" s="94">
        <f t="shared" si="5"/>
        <v>0</v>
      </c>
      <c r="AC34" s="94">
        <f t="shared" si="6"/>
        <v>0</v>
      </c>
    </row>
    <row r="35" spans="2:29" ht="18" customHeight="1" x14ac:dyDescent="0.15">
      <c r="B35" s="304"/>
      <c r="C35" s="297"/>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7"/>
        <v>0</v>
      </c>
      <c r="AA35" s="97">
        <f t="shared" si="4"/>
        <v>0</v>
      </c>
      <c r="AB35" s="97">
        <f t="shared" si="5"/>
        <v>0</v>
      </c>
      <c r="AC35" s="97">
        <f t="shared" si="6"/>
        <v>0</v>
      </c>
    </row>
    <row r="36" spans="2:29" ht="18" customHeight="1" x14ac:dyDescent="0.15">
      <c r="B36" s="304"/>
      <c r="C36" s="297"/>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 t="shared" si="7"/>
        <v>0</v>
      </c>
      <c r="AA36" s="97">
        <f t="shared" si="4"/>
        <v>0</v>
      </c>
      <c r="AB36" s="97">
        <f t="shared" si="5"/>
        <v>0</v>
      </c>
      <c r="AC36" s="97">
        <f t="shared" si="6"/>
        <v>0</v>
      </c>
    </row>
    <row r="37" spans="2:29" ht="18" customHeight="1" x14ac:dyDescent="0.15">
      <c r="B37" s="304"/>
      <c r="C37" s="297"/>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4"/>
        <v>0</v>
      </c>
      <c r="AB37" s="128">
        <f t="shared" si="5"/>
        <v>0</v>
      </c>
      <c r="AC37" s="128">
        <f>SUM(AA37:AB37)</f>
        <v>0</v>
      </c>
    </row>
    <row r="38" spans="2:29" ht="18" hidden="1" customHeight="1" x14ac:dyDescent="0.15">
      <c r="B38" s="304"/>
      <c r="C38" s="297"/>
      <c r="D38" s="131" t="s">
        <v>88</v>
      </c>
      <c r="E38" s="217">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7"/>
        <v>0</v>
      </c>
      <c r="AA38" s="132">
        <f t="shared" si="4"/>
        <v>0</v>
      </c>
      <c r="AB38" s="132">
        <f t="shared" si="5"/>
        <v>0</v>
      </c>
      <c r="AC38" s="132">
        <f t="shared" si="6"/>
        <v>0</v>
      </c>
    </row>
    <row r="39" spans="2:29" ht="18" customHeight="1" x14ac:dyDescent="0.15">
      <c r="B39" s="304"/>
      <c r="C39" s="226" t="s">
        <v>177</v>
      </c>
      <c r="D39" s="93" t="s">
        <v>178</v>
      </c>
      <c r="E39" s="94">
        <f>'内訳書2-1'!$F446</f>
        <v>0</v>
      </c>
      <c r="F39" s="94">
        <f>'内訳書2-2'!$F446</f>
        <v>0</v>
      </c>
      <c r="G39" s="94">
        <f>'内訳書2-3'!$F446</f>
        <v>0</v>
      </c>
      <c r="H39" s="94">
        <f>'内訳書2-4'!$F446</f>
        <v>0</v>
      </c>
      <c r="I39" s="94">
        <f>'内訳書2-5'!$F446</f>
        <v>0</v>
      </c>
      <c r="J39" s="94">
        <f>'内訳書2-6'!$F446</f>
        <v>0</v>
      </c>
      <c r="K39" s="94">
        <f>'内訳書2-7'!$F446</f>
        <v>0</v>
      </c>
      <c r="L39" s="94">
        <f>'内訳書2-8'!$F446</f>
        <v>0</v>
      </c>
      <c r="M39" s="94">
        <f>'内訳書2-9'!$F446</f>
        <v>0</v>
      </c>
      <c r="N39" s="94">
        <f>'内訳書2-10'!$F446</f>
        <v>0</v>
      </c>
      <c r="O39" s="94">
        <f>'内訳書2-11'!$F446</f>
        <v>0</v>
      </c>
      <c r="P39" s="94">
        <f>'内訳書2-12'!$F446</f>
        <v>0</v>
      </c>
      <c r="Q39" s="94">
        <f>'内訳書2-13'!$F446</f>
        <v>0</v>
      </c>
      <c r="R39" s="94">
        <f>'内訳書2-14'!$F446</f>
        <v>0</v>
      </c>
      <c r="S39" s="94">
        <f>'内訳書2-15'!$F446</f>
        <v>0</v>
      </c>
      <c r="T39" s="94">
        <f>'内訳書2-16'!$F446</f>
        <v>0</v>
      </c>
      <c r="U39" s="94">
        <f>'内訳書2-17'!$F446</f>
        <v>0</v>
      </c>
      <c r="V39" s="94">
        <f>'内訳書2-18'!$F446</f>
        <v>0</v>
      </c>
      <c r="W39" s="94">
        <f>'内訳書2-19'!$F446</f>
        <v>0</v>
      </c>
      <c r="X39" s="94">
        <f>'内訳書2-20'!$F446</f>
        <v>0</v>
      </c>
      <c r="Y39" s="95">
        <f t="shared" si="7"/>
        <v>0</v>
      </c>
      <c r="AA39" s="94">
        <f t="shared" si="4"/>
        <v>0</v>
      </c>
      <c r="AB39" s="94">
        <f t="shared" si="5"/>
        <v>0</v>
      </c>
      <c r="AC39" s="94">
        <f t="shared" si="6"/>
        <v>0</v>
      </c>
    </row>
    <row r="40" spans="2:29" ht="18" customHeight="1" x14ac:dyDescent="0.15">
      <c r="B40" s="304"/>
      <c r="C40" s="228"/>
      <c r="D40" s="98" t="s">
        <v>179</v>
      </c>
      <c r="E40" s="128">
        <f>'内訳書2-1'!$F447</f>
        <v>0</v>
      </c>
      <c r="F40" s="128">
        <f>'内訳書2-2'!$F447</f>
        <v>0</v>
      </c>
      <c r="G40" s="128">
        <f>'内訳書2-3'!$F447</f>
        <v>0</v>
      </c>
      <c r="H40" s="128">
        <f>'内訳書2-4'!$F447</f>
        <v>0</v>
      </c>
      <c r="I40" s="128">
        <f>'内訳書2-5'!$F447</f>
        <v>0</v>
      </c>
      <c r="J40" s="128">
        <f>'内訳書2-6'!$F447</f>
        <v>0</v>
      </c>
      <c r="K40" s="128">
        <f>'内訳書2-7'!$F447</f>
        <v>0</v>
      </c>
      <c r="L40" s="128">
        <f>'内訳書2-8'!$F447</f>
        <v>0</v>
      </c>
      <c r="M40" s="128">
        <f>'内訳書2-9'!$F447</f>
        <v>0</v>
      </c>
      <c r="N40" s="128">
        <f>'内訳書2-10'!$F447</f>
        <v>0</v>
      </c>
      <c r="O40" s="128">
        <f>'内訳書2-11'!$F447</f>
        <v>0</v>
      </c>
      <c r="P40" s="128">
        <f>'内訳書2-12'!$F447</f>
        <v>0</v>
      </c>
      <c r="Q40" s="128">
        <f>'内訳書2-13'!$F447</f>
        <v>0</v>
      </c>
      <c r="R40" s="128">
        <f>'内訳書2-14'!$F447</f>
        <v>0</v>
      </c>
      <c r="S40" s="128">
        <f>'内訳書2-15'!$F447</f>
        <v>0</v>
      </c>
      <c r="T40" s="128">
        <f>'内訳書2-16'!$F447</f>
        <v>0</v>
      </c>
      <c r="U40" s="128">
        <f>'内訳書2-17'!$F447</f>
        <v>0</v>
      </c>
      <c r="V40" s="128">
        <f>'内訳書2-18'!$F447</f>
        <v>0</v>
      </c>
      <c r="W40" s="128">
        <f>'内訳書2-19'!$F447</f>
        <v>0</v>
      </c>
      <c r="X40" s="128">
        <f>'内訳書2-20'!$F447</f>
        <v>0</v>
      </c>
      <c r="Y40" s="89">
        <f>SUM(E40:X40)</f>
        <v>0</v>
      </c>
      <c r="AA40" s="94">
        <f t="shared" si="4"/>
        <v>0</v>
      </c>
      <c r="AB40" s="94">
        <f t="shared" si="5"/>
        <v>0</v>
      </c>
      <c r="AC40" s="94">
        <f>SUM(AA40:AB40)</f>
        <v>0</v>
      </c>
    </row>
    <row r="41" spans="2:29" ht="22.5" customHeight="1" x14ac:dyDescent="0.15">
      <c r="B41" s="304"/>
      <c r="C41" s="297" t="s">
        <v>112</v>
      </c>
      <c r="D41" s="297"/>
      <c r="E41" s="100">
        <f>SUM(E23:E40)</f>
        <v>0</v>
      </c>
      <c r="F41" s="100">
        <f t="shared" ref="F41:X41" si="8">SUM(F23:F40)</f>
        <v>0</v>
      </c>
      <c r="G41" s="100">
        <f t="shared" si="8"/>
        <v>0</v>
      </c>
      <c r="H41" s="103">
        <f t="shared" si="8"/>
        <v>0</v>
      </c>
      <c r="I41" s="103">
        <f t="shared" si="8"/>
        <v>0</v>
      </c>
      <c r="J41" s="103">
        <f t="shared" si="8"/>
        <v>0</v>
      </c>
      <c r="K41" s="103">
        <f t="shared" si="8"/>
        <v>0</v>
      </c>
      <c r="L41" s="103">
        <f t="shared" si="8"/>
        <v>0</v>
      </c>
      <c r="M41" s="103">
        <f t="shared" si="8"/>
        <v>0</v>
      </c>
      <c r="N41" s="103">
        <f t="shared" si="8"/>
        <v>0</v>
      </c>
      <c r="O41" s="103">
        <f t="shared" si="8"/>
        <v>0</v>
      </c>
      <c r="P41" s="103">
        <f t="shared" si="8"/>
        <v>0</v>
      </c>
      <c r="Q41" s="103">
        <f t="shared" si="8"/>
        <v>0</v>
      </c>
      <c r="R41" s="103">
        <f t="shared" si="8"/>
        <v>0</v>
      </c>
      <c r="S41" s="103">
        <f t="shared" si="8"/>
        <v>0</v>
      </c>
      <c r="T41" s="103">
        <f t="shared" si="8"/>
        <v>0</v>
      </c>
      <c r="U41" s="103">
        <f t="shared" si="8"/>
        <v>0</v>
      </c>
      <c r="V41" s="103">
        <f t="shared" si="8"/>
        <v>0</v>
      </c>
      <c r="W41" s="103">
        <f t="shared" si="8"/>
        <v>0</v>
      </c>
      <c r="X41" s="103">
        <f t="shared" si="8"/>
        <v>0</v>
      </c>
      <c r="Y41" s="100">
        <f>SUM(Y23:Y40)</f>
        <v>0</v>
      </c>
      <c r="AA41" s="100">
        <f>SUM(AA23:AA40)</f>
        <v>0</v>
      </c>
      <c r="AB41" s="100">
        <f>SUM(AB23:AB40)</f>
        <v>0</v>
      </c>
      <c r="AC41" s="100">
        <f>SUM(AC23:AC40)</f>
        <v>0</v>
      </c>
    </row>
    <row r="42" spans="2:29" ht="23.25" customHeight="1" thickBot="1" x14ac:dyDescent="0.2">
      <c r="B42" s="304"/>
      <c r="C42" s="292" t="s">
        <v>113</v>
      </c>
      <c r="D42" s="293"/>
      <c r="E42" s="186"/>
      <c r="F42" s="186"/>
      <c r="G42" s="186"/>
      <c r="H42" s="215"/>
      <c r="I42" s="215"/>
      <c r="J42" s="215"/>
      <c r="K42" s="215"/>
      <c r="L42" s="215"/>
      <c r="M42" s="215"/>
      <c r="N42" s="215"/>
      <c r="O42" s="215"/>
      <c r="P42" s="215"/>
      <c r="Q42" s="215"/>
      <c r="R42" s="215"/>
      <c r="S42" s="215"/>
      <c r="T42" s="215"/>
      <c r="U42" s="215"/>
      <c r="V42" s="215"/>
      <c r="W42" s="215"/>
      <c r="X42" s="215"/>
      <c r="Y42" s="187">
        <f t="shared" si="7"/>
        <v>0</v>
      </c>
      <c r="AA42" s="100">
        <f>SUMIFS($E42:$X42,$E$5:$X$5,"補助事業者")</f>
        <v>0</v>
      </c>
      <c r="AB42" s="100">
        <f>SUMIFS($E42:$X42,$E$5:$X$5,"補助事業者以外")</f>
        <v>0</v>
      </c>
      <c r="AC42" s="100">
        <f>SUM(AA42:AB42)</f>
        <v>0</v>
      </c>
    </row>
    <row r="43" spans="2:29" ht="24.75" customHeight="1" thickBot="1" x14ac:dyDescent="0.2">
      <c r="B43" s="305"/>
      <c r="C43" s="294" t="s">
        <v>114</v>
      </c>
      <c r="D43" s="295"/>
      <c r="E43" s="184">
        <f>E41-E42</f>
        <v>0</v>
      </c>
      <c r="F43" s="184">
        <f t="shared" ref="F43:Y43" si="9">F41-F42</f>
        <v>0</v>
      </c>
      <c r="G43" s="184">
        <f t="shared" si="9"/>
        <v>0</v>
      </c>
      <c r="H43" s="214">
        <f>H41-H42</f>
        <v>0</v>
      </c>
      <c r="I43" s="214">
        <f t="shared" si="9"/>
        <v>0</v>
      </c>
      <c r="J43" s="214">
        <f t="shared" si="9"/>
        <v>0</v>
      </c>
      <c r="K43" s="214">
        <f t="shared" si="9"/>
        <v>0</v>
      </c>
      <c r="L43" s="214">
        <f t="shared" si="9"/>
        <v>0</v>
      </c>
      <c r="M43" s="214">
        <f t="shared" si="9"/>
        <v>0</v>
      </c>
      <c r="N43" s="214">
        <f t="shared" si="9"/>
        <v>0</v>
      </c>
      <c r="O43" s="214">
        <f t="shared" si="9"/>
        <v>0</v>
      </c>
      <c r="P43" s="214">
        <f t="shared" si="9"/>
        <v>0</v>
      </c>
      <c r="Q43" s="214">
        <f t="shared" si="9"/>
        <v>0</v>
      </c>
      <c r="R43" s="214">
        <f t="shared" si="9"/>
        <v>0</v>
      </c>
      <c r="S43" s="214">
        <f t="shared" si="9"/>
        <v>0</v>
      </c>
      <c r="T43" s="214">
        <f t="shared" si="9"/>
        <v>0</v>
      </c>
      <c r="U43" s="214">
        <f t="shared" si="9"/>
        <v>0</v>
      </c>
      <c r="V43" s="214">
        <f t="shared" si="9"/>
        <v>0</v>
      </c>
      <c r="W43" s="214">
        <f t="shared" si="9"/>
        <v>0</v>
      </c>
      <c r="X43" s="214">
        <f t="shared" si="9"/>
        <v>0</v>
      </c>
      <c r="Y43" s="185">
        <f t="shared" si="9"/>
        <v>0</v>
      </c>
      <c r="AA43" s="100">
        <f>AA41-AA42</f>
        <v>0</v>
      </c>
      <c r="AB43" s="100">
        <f>AB41-AB42</f>
        <v>0</v>
      </c>
      <c r="AC43" s="100">
        <f>AC41-AC42</f>
        <v>0</v>
      </c>
    </row>
    <row r="44" spans="2:29" ht="18" customHeight="1" x14ac:dyDescent="0.15">
      <c r="B44" s="331" t="s">
        <v>115</v>
      </c>
      <c r="C44" s="296" t="s">
        <v>95</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 t="shared" si="7"/>
        <v>0</v>
      </c>
      <c r="AA44" s="94">
        <f t="shared" ref="AA44:AA61" si="10">SUMIFS($E44:$X44,$E$5:$X$5,"補助事業者")</f>
        <v>0</v>
      </c>
      <c r="AB44" s="94">
        <f t="shared" ref="AB44:AB61" si="11">SUMIFS($E44:$X44,$E$5:$X$5,"補助事業者以外")</f>
        <v>0</v>
      </c>
      <c r="AC44" s="94">
        <f t="shared" ref="AC44:AC60" si="12">SUM(AA44:AB44)</f>
        <v>0</v>
      </c>
    </row>
    <row r="45" spans="2:29" ht="18" customHeight="1" x14ac:dyDescent="0.15">
      <c r="B45" s="332"/>
      <c r="C45" s="297"/>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 t="shared" si="7"/>
        <v>0</v>
      </c>
      <c r="AA45" s="97">
        <f t="shared" si="10"/>
        <v>0</v>
      </c>
      <c r="AB45" s="97">
        <f t="shared" si="11"/>
        <v>0</v>
      </c>
      <c r="AC45" s="97">
        <f t="shared" si="12"/>
        <v>0</v>
      </c>
    </row>
    <row r="46" spans="2:29" ht="18" customHeight="1" x14ac:dyDescent="0.15">
      <c r="B46" s="332"/>
      <c r="C46" s="297"/>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si="7"/>
        <v>0</v>
      </c>
      <c r="AA46" s="99">
        <f t="shared" si="10"/>
        <v>0</v>
      </c>
      <c r="AB46" s="99">
        <f t="shared" si="11"/>
        <v>0</v>
      </c>
      <c r="AC46" s="99">
        <f t="shared" si="12"/>
        <v>0</v>
      </c>
    </row>
    <row r="47" spans="2:29" ht="18" customHeight="1" x14ac:dyDescent="0.15">
      <c r="B47" s="332"/>
      <c r="C47" s="298" t="s">
        <v>99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7"/>
        <v>0</v>
      </c>
      <c r="AA47" s="94">
        <f t="shared" si="10"/>
        <v>0</v>
      </c>
      <c r="AB47" s="94">
        <f t="shared" si="11"/>
        <v>0</v>
      </c>
      <c r="AC47" s="94">
        <f t="shared" si="12"/>
        <v>0</v>
      </c>
    </row>
    <row r="48" spans="2:29" ht="18" customHeight="1" x14ac:dyDescent="0.15">
      <c r="B48" s="332"/>
      <c r="C48" s="297"/>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7"/>
        <v>0</v>
      </c>
      <c r="AA48" s="97">
        <f t="shared" si="10"/>
        <v>0</v>
      </c>
      <c r="AB48" s="97">
        <f t="shared" si="11"/>
        <v>0</v>
      </c>
      <c r="AC48" s="97">
        <f t="shared" si="12"/>
        <v>0</v>
      </c>
    </row>
    <row r="49" spans="2:29" ht="18" customHeight="1" x14ac:dyDescent="0.15">
      <c r="B49" s="332"/>
      <c r="C49" s="297"/>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 t="shared" si="7"/>
        <v>0</v>
      </c>
      <c r="AA49" s="97">
        <f t="shared" si="10"/>
        <v>0</v>
      </c>
      <c r="AB49" s="97">
        <f t="shared" si="11"/>
        <v>0</v>
      </c>
      <c r="AC49" s="97">
        <f t="shared" si="12"/>
        <v>0</v>
      </c>
    </row>
    <row r="50" spans="2:29" ht="18" customHeight="1" x14ac:dyDescent="0.15">
      <c r="B50" s="332"/>
      <c r="C50" s="297"/>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7"/>
        <v>0</v>
      </c>
      <c r="AA50" s="97">
        <f t="shared" si="10"/>
        <v>0</v>
      </c>
      <c r="AB50" s="97">
        <f t="shared" si="11"/>
        <v>0</v>
      </c>
      <c r="AC50" s="97">
        <f t="shared" si="12"/>
        <v>0</v>
      </c>
    </row>
    <row r="51" spans="2:29" ht="18" customHeight="1" x14ac:dyDescent="0.15">
      <c r="B51" s="332"/>
      <c r="C51" s="297"/>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7"/>
        <v>0</v>
      </c>
      <c r="AA51" s="99">
        <f t="shared" si="10"/>
        <v>0</v>
      </c>
      <c r="AB51" s="99">
        <f t="shared" si="11"/>
        <v>0</v>
      </c>
      <c r="AC51" s="99">
        <f t="shared" si="12"/>
        <v>0</v>
      </c>
    </row>
    <row r="52" spans="2:29" ht="18" customHeight="1" x14ac:dyDescent="0.15">
      <c r="B52" s="332"/>
      <c r="C52" s="298" t="s">
        <v>224</v>
      </c>
      <c r="D52" s="93" t="s">
        <v>226</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7"/>
        <v>0</v>
      </c>
      <c r="AA52" s="94">
        <f t="shared" si="10"/>
        <v>0</v>
      </c>
      <c r="AB52" s="94">
        <f t="shared" si="11"/>
        <v>0</v>
      </c>
      <c r="AC52" s="94">
        <f t="shared" si="12"/>
        <v>0</v>
      </c>
    </row>
    <row r="53" spans="2:29" ht="18" customHeight="1" x14ac:dyDescent="0.15">
      <c r="B53" s="332"/>
      <c r="C53" s="297"/>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7"/>
        <v>0</v>
      </c>
      <c r="AA53" s="97">
        <f t="shared" si="10"/>
        <v>0</v>
      </c>
      <c r="AB53" s="97">
        <f t="shared" si="11"/>
        <v>0</v>
      </c>
      <c r="AC53" s="97">
        <f t="shared" si="12"/>
        <v>0</v>
      </c>
    </row>
    <row r="54" spans="2:29" ht="18" customHeight="1" x14ac:dyDescent="0.15">
      <c r="B54" s="332"/>
      <c r="C54" s="297"/>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7"/>
        <v>0</v>
      </c>
      <c r="AA54" s="99">
        <f t="shared" si="10"/>
        <v>0</v>
      </c>
      <c r="AB54" s="99">
        <f t="shared" si="11"/>
        <v>0</v>
      </c>
      <c r="AC54" s="99">
        <f t="shared" si="12"/>
        <v>0</v>
      </c>
    </row>
    <row r="55" spans="2:29" ht="18" customHeight="1" x14ac:dyDescent="0.15">
      <c r="B55" s="332"/>
      <c r="C55" s="299" t="s">
        <v>107</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7"/>
        <v>0</v>
      </c>
      <c r="AA55" s="94">
        <f t="shared" si="10"/>
        <v>0</v>
      </c>
      <c r="AB55" s="94">
        <f t="shared" si="11"/>
        <v>0</v>
      </c>
      <c r="AC55" s="94">
        <f t="shared" si="12"/>
        <v>0</v>
      </c>
    </row>
    <row r="56" spans="2:29" ht="18" customHeight="1" x14ac:dyDescent="0.15">
      <c r="B56" s="332"/>
      <c r="C56" s="300"/>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7"/>
        <v>0</v>
      </c>
      <c r="AA56" s="97">
        <f t="shared" si="10"/>
        <v>0</v>
      </c>
      <c r="AB56" s="97">
        <f t="shared" si="11"/>
        <v>0</v>
      </c>
      <c r="AC56" s="97">
        <f t="shared" si="12"/>
        <v>0</v>
      </c>
    </row>
    <row r="57" spans="2:29" ht="18" customHeight="1" x14ac:dyDescent="0.15">
      <c r="B57" s="332"/>
      <c r="C57" s="300"/>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7"/>
        <v>0</v>
      </c>
      <c r="AA57" s="97">
        <f t="shared" si="10"/>
        <v>0</v>
      </c>
      <c r="AB57" s="97">
        <f t="shared" si="11"/>
        <v>0</v>
      </c>
      <c r="AC57" s="97">
        <f t="shared" si="12"/>
        <v>0</v>
      </c>
    </row>
    <row r="58" spans="2:29" ht="18" customHeight="1" x14ac:dyDescent="0.15">
      <c r="B58" s="332"/>
      <c r="C58" s="300"/>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7"/>
        <v>0</v>
      </c>
      <c r="AA58" s="97">
        <f t="shared" si="10"/>
        <v>0</v>
      </c>
      <c r="AB58" s="97">
        <f t="shared" si="11"/>
        <v>0</v>
      </c>
      <c r="AC58" s="97">
        <f t="shared" si="12"/>
        <v>0</v>
      </c>
    </row>
    <row r="59" spans="2:29" ht="18" customHeight="1" x14ac:dyDescent="0.15">
      <c r="B59" s="332"/>
      <c r="C59" s="301"/>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7"/>
        <v>0</v>
      </c>
      <c r="AA59" s="99">
        <f t="shared" si="10"/>
        <v>0</v>
      </c>
      <c r="AB59" s="99">
        <f t="shared" si="11"/>
        <v>0</v>
      </c>
      <c r="AC59" s="99">
        <f t="shared" si="12"/>
        <v>0</v>
      </c>
    </row>
    <row r="60" spans="2:29" ht="18" customHeight="1" x14ac:dyDescent="0.15">
      <c r="B60" s="332"/>
      <c r="C60" s="226" t="s">
        <v>165</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7"/>
        <v>0</v>
      </c>
      <c r="AA60" s="94">
        <f t="shared" si="10"/>
        <v>0</v>
      </c>
      <c r="AB60" s="94">
        <f t="shared" si="11"/>
        <v>0</v>
      </c>
      <c r="AC60" s="94">
        <f t="shared" si="12"/>
        <v>0</v>
      </c>
    </row>
    <row r="61" spans="2:29" ht="18" customHeight="1" x14ac:dyDescent="0.15">
      <c r="B61" s="332"/>
      <c r="C61" s="228"/>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SUM(E61:X61)</f>
        <v>0</v>
      </c>
      <c r="AA61" s="94">
        <f t="shared" si="10"/>
        <v>0</v>
      </c>
      <c r="AB61" s="94">
        <f t="shared" si="11"/>
        <v>0</v>
      </c>
      <c r="AC61" s="94">
        <f>SUM(AA61:AB61)</f>
        <v>0</v>
      </c>
    </row>
    <row r="62" spans="2:29" ht="22.5" customHeight="1" thickBot="1" x14ac:dyDescent="0.2">
      <c r="B62" s="332"/>
      <c r="C62" s="282" t="s">
        <v>116</v>
      </c>
      <c r="D62" s="282"/>
      <c r="E62" s="101">
        <f>SUM(E44:E61)</f>
        <v>0</v>
      </c>
      <c r="F62" s="101">
        <f t="shared" ref="F62:X62" si="13">SUM(F44:F61)</f>
        <v>0</v>
      </c>
      <c r="G62" s="101">
        <f t="shared" si="13"/>
        <v>0</v>
      </c>
      <c r="H62" s="213">
        <f t="shared" si="13"/>
        <v>0</v>
      </c>
      <c r="I62" s="213">
        <f t="shared" si="13"/>
        <v>0</v>
      </c>
      <c r="J62" s="213">
        <f t="shared" si="13"/>
        <v>0</v>
      </c>
      <c r="K62" s="213">
        <f t="shared" si="13"/>
        <v>0</v>
      </c>
      <c r="L62" s="213">
        <f t="shared" si="13"/>
        <v>0</v>
      </c>
      <c r="M62" s="213">
        <f t="shared" si="13"/>
        <v>0</v>
      </c>
      <c r="N62" s="213">
        <f t="shared" si="13"/>
        <v>0</v>
      </c>
      <c r="O62" s="213">
        <f t="shared" si="13"/>
        <v>0</v>
      </c>
      <c r="P62" s="213">
        <f t="shared" si="13"/>
        <v>0</v>
      </c>
      <c r="Q62" s="213">
        <f t="shared" si="13"/>
        <v>0</v>
      </c>
      <c r="R62" s="213">
        <f t="shared" si="13"/>
        <v>0</v>
      </c>
      <c r="S62" s="213">
        <f t="shared" si="13"/>
        <v>0</v>
      </c>
      <c r="T62" s="213">
        <f t="shared" si="13"/>
        <v>0</v>
      </c>
      <c r="U62" s="213">
        <f t="shared" si="13"/>
        <v>0</v>
      </c>
      <c r="V62" s="213">
        <f t="shared" si="13"/>
        <v>0</v>
      </c>
      <c r="W62" s="213">
        <f t="shared" si="13"/>
        <v>0</v>
      </c>
      <c r="X62" s="213">
        <f t="shared" si="13"/>
        <v>0</v>
      </c>
      <c r="Y62" s="101">
        <f>SUM(Y44:Y61)</f>
        <v>0</v>
      </c>
      <c r="AA62" s="101">
        <f>SUM(AA44:AA61)</f>
        <v>0</v>
      </c>
      <c r="AB62" s="101">
        <f>SUM(AB44:AB61)</f>
        <v>0</v>
      </c>
      <c r="AC62" s="101">
        <f>SUM(AC44:AC61)</f>
        <v>0</v>
      </c>
    </row>
    <row r="63" spans="2:29" ht="22.5" customHeight="1" thickTop="1" x14ac:dyDescent="0.15">
      <c r="B63" s="291" t="s">
        <v>153</v>
      </c>
      <c r="C63" s="291"/>
      <c r="D63" s="291"/>
      <c r="E63" s="102">
        <f>SUM(E41,E62)</f>
        <v>0</v>
      </c>
      <c r="F63" s="102">
        <f t="shared" ref="F63:Y63" si="14">SUM(F41,F62)</f>
        <v>0</v>
      </c>
      <c r="G63" s="102">
        <f t="shared" si="14"/>
        <v>0</v>
      </c>
      <c r="H63" s="108">
        <f>SUM(H41,H62)</f>
        <v>0</v>
      </c>
      <c r="I63" s="108">
        <f t="shared" si="14"/>
        <v>0</v>
      </c>
      <c r="J63" s="108">
        <f t="shared" si="14"/>
        <v>0</v>
      </c>
      <c r="K63" s="108">
        <f t="shared" si="14"/>
        <v>0</v>
      </c>
      <c r="L63" s="108">
        <f t="shared" si="14"/>
        <v>0</v>
      </c>
      <c r="M63" s="108">
        <f t="shared" si="14"/>
        <v>0</v>
      </c>
      <c r="N63" s="108">
        <f t="shared" si="14"/>
        <v>0</v>
      </c>
      <c r="O63" s="108">
        <f t="shared" si="14"/>
        <v>0</v>
      </c>
      <c r="P63" s="108">
        <f t="shared" si="14"/>
        <v>0</v>
      </c>
      <c r="Q63" s="108">
        <f t="shared" si="14"/>
        <v>0</v>
      </c>
      <c r="R63" s="108">
        <f t="shared" si="14"/>
        <v>0</v>
      </c>
      <c r="S63" s="108">
        <f t="shared" si="14"/>
        <v>0</v>
      </c>
      <c r="T63" s="108">
        <f t="shared" si="14"/>
        <v>0</v>
      </c>
      <c r="U63" s="108">
        <f t="shared" si="14"/>
        <v>0</v>
      </c>
      <c r="V63" s="108">
        <f t="shared" si="14"/>
        <v>0</v>
      </c>
      <c r="W63" s="108">
        <f t="shared" si="14"/>
        <v>0</v>
      </c>
      <c r="X63" s="108">
        <f t="shared" si="14"/>
        <v>0</v>
      </c>
      <c r="Y63" s="91">
        <f t="shared" si="14"/>
        <v>0</v>
      </c>
      <c r="AA63" s="102">
        <f>SUM(AA41,AA62)</f>
        <v>0</v>
      </c>
      <c r="AB63" s="102">
        <f>SUM(AB41,AB62)</f>
        <v>0</v>
      </c>
      <c r="AC63" s="102">
        <f>SUM(AC41,AC62)</f>
        <v>0</v>
      </c>
    </row>
    <row r="64" spans="2:29" ht="18.75" customHeight="1" x14ac:dyDescent="0.15">
      <c r="E64" s="130" t="str">
        <f>IF(E$38&lt;&gt;0,"補助対象「その他」エラー","")</f>
        <v/>
      </c>
      <c r="F64" s="130" t="str">
        <f t="shared" ref="F64:X64" si="15">IF(F$38&lt;&gt;0,"補助対象「その他」エラー","")</f>
        <v/>
      </c>
      <c r="G64" s="130" t="str">
        <f t="shared" si="15"/>
        <v/>
      </c>
      <c r="H64" s="130" t="str">
        <f t="shared" si="15"/>
        <v/>
      </c>
      <c r="I64" s="130" t="str">
        <f t="shared" si="15"/>
        <v/>
      </c>
      <c r="J64" s="130" t="str">
        <f t="shared" si="15"/>
        <v/>
      </c>
      <c r="K64" s="130" t="str">
        <f t="shared" si="15"/>
        <v/>
      </c>
      <c r="L64" s="130" t="str">
        <f t="shared" si="15"/>
        <v/>
      </c>
      <c r="M64" s="130" t="str">
        <f t="shared" si="15"/>
        <v/>
      </c>
      <c r="N64" s="130" t="str">
        <f t="shared" si="15"/>
        <v/>
      </c>
      <c r="O64" s="130" t="str">
        <f t="shared" si="15"/>
        <v/>
      </c>
      <c r="P64" s="130" t="str">
        <f t="shared" si="15"/>
        <v/>
      </c>
      <c r="Q64" s="130" t="str">
        <f t="shared" si="15"/>
        <v/>
      </c>
      <c r="R64" s="130" t="str">
        <f t="shared" si="15"/>
        <v/>
      </c>
      <c r="S64" s="130" t="str">
        <f t="shared" si="15"/>
        <v/>
      </c>
      <c r="T64" s="130" t="str">
        <f t="shared" si="15"/>
        <v/>
      </c>
      <c r="U64" s="130" t="str">
        <f t="shared" si="15"/>
        <v/>
      </c>
      <c r="V64" s="130" t="str">
        <f t="shared" si="15"/>
        <v/>
      </c>
      <c r="W64" s="130" t="str">
        <f t="shared" si="15"/>
        <v/>
      </c>
      <c r="X64" s="130" t="str">
        <f t="shared" si="15"/>
        <v/>
      </c>
      <c r="AA64" s="22"/>
      <c r="AB64" s="22"/>
      <c r="AC64" s="22"/>
    </row>
  </sheetData>
  <sheetProtection algorithmName="SHA-512" hashValue="dMEpgUoccgsGjverteR9SWF9byx0wlB3UEGpyr/hB/yxDdPSQwLLVadJbJlKwy5ZSx9TTLwgeZINdkIQjLmbTQ==" saltValue="8G+xeEDnQRhGu/+4z6irlg==" spinCount="100000"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E64:X64">
    <cfRule type="cellIs" dxfId="186" priority="1" operator="equal">
      <formula>"補助対象「その他」エラー"</formula>
    </cfRule>
  </conditionalFormatting>
  <conditionalFormatting sqref="AA18:AC18">
    <cfRule type="cellIs" dxfId="185" priority="2" operator="equal">
      <formula>"修正入力が必要"</formula>
    </cfRule>
  </conditionalFormatting>
  <dataValidations count="2">
    <dataValidation imeMode="hiragana" allowBlank="1" showInputMessage="1" showErrorMessage="1" sqref="E21:X22"/>
    <dataValidation imeMode="off" allowBlank="1" showInputMessage="1" showErrorMessage="1" sqref="E4:X5 AA18:AC18 Y8:Y17 E20:X20 E8:E18 AA23:AC63 E23:Y63"/>
  </dataValidations>
  <pageMargins left="0.78740157480314965" right="0.39370078740157483" top="0.39370078740157483" bottom="0.59055118110236227" header="0.31496062992125984" footer="0.31496062992125984"/>
  <pageSetup paperSize="9" scale="64"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143</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4.9"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1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
        <v>143</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222</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221</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176</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ms3N0GiFrLg6xAEeL8Ht8UJwCP/+7FEcdrYLZH/ZTVPPhBxvnH4fTb/3x2biwoikGYZZgucRA75TzeycRGeleA==" saltValue="l93F66tABS8Nq4JQo9iieA=="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G10:G351">
    <cfRule type="expression" dxfId="184" priority="253">
      <formula>INDIRECT(ADDRESS(ROW(),COLUMN()))=TRUNC(INDIRECT(ADDRESS(ROW(),COLUMN())))</formula>
    </cfRule>
  </conditionalFormatting>
  <conditionalFormatting sqref="G361:G410">
    <cfRule type="expression" dxfId="183" priority="1">
      <formula>INDIRECT(ADDRESS(ROW(),COLUMN()))=TRUNC(INDIRECT(ADDRESS(ROW(),COLUMN())))</formula>
    </cfRule>
  </conditionalFormatting>
  <conditionalFormatting sqref="I10:I351">
    <cfRule type="expression" dxfId="182" priority="252">
      <formula>INDIRECT(ADDRESS(ROW(),COLUMN()))=TRUNC(INDIRECT(ADDRESS(ROW(),COLUMN())))</formula>
    </cfRule>
  </conditionalFormatting>
  <conditionalFormatting sqref="I361:I410">
    <cfRule type="expression" dxfId="181" priority="354">
      <formula>INDIRECT(ADDRESS(ROW(),COLUMN()))=TRUNC(INDIRECT(ADDRESS(ROW(),COLUMN())))</formula>
    </cfRule>
  </conditionalFormatting>
  <conditionalFormatting sqref="L10:L351">
    <cfRule type="expression" dxfId="180" priority="279">
      <formula>INDIRECT(ADDRESS(ROW(),COLUMN()))=TRUNC(INDIRECT(ADDRESS(ROW(),COLUMN())))</formula>
    </cfRule>
  </conditionalFormatting>
  <conditionalFormatting sqref="L361:L410">
    <cfRule type="expression" dxfId="179" priority="353">
      <formula>INDIRECT(ADDRESS(ROW(),COLUMN()))=TRUNC(INDIRECT(ADDRESS(ROW(),COLUMN())))</formula>
    </cfRule>
  </conditionalFormatting>
  <conditionalFormatting sqref="M6:Q7">
    <cfRule type="cellIs" dxfId="178" priority="3" operator="equal">
      <formula>"「費目：その他」で補助対象外に仕分けされていないものがある"</formula>
    </cfRule>
  </conditionalFormatting>
  <conditionalFormatting sqref="O10:O351">
    <cfRule type="expression" dxfId="177" priority="293">
      <formula>INDIRECT(ADDRESS(ROW(),COLUMN()))=TRUNC(INDIRECT(ADDRESS(ROW(),COLUMN())))</formula>
    </cfRule>
  </conditionalFormatting>
  <conditionalFormatting sqref="O361:O410">
    <cfRule type="expression" dxfId="176" priority="352">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182</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21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2-2</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222</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221</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pMzcF7mM9O2FEpayeZOHFJnbDI6buUn8FhcOZ3BNTufhezv0Dvec20S4rj2JGmqWkHPLrcgYZVD8PTDEqmvWOg==" saltValue="Jzy7m1OHpsNLqNuKtpsnk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75" priority="5">
      <formula>INDIRECT(ADDRESS(ROW(),COLUMN()))=TRUNC(INDIRECT(ADDRESS(ROW(),COLUMN())))</formula>
    </cfRule>
  </conditionalFormatting>
  <conditionalFormatting sqref="G361:G410">
    <cfRule type="expression" dxfId="174" priority="1">
      <formula>INDIRECT(ADDRESS(ROW(),COLUMN()))=TRUNC(INDIRECT(ADDRESS(ROW(),COLUMN())))</formula>
    </cfRule>
  </conditionalFormatting>
  <conditionalFormatting sqref="I10:I351">
    <cfRule type="expression" dxfId="173" priority="4">
      <formula>INDIRECT(ADDRESS(ROW(),COLUMN()))=TRUNC(INDIRECT(ADDRESS(ROW(),COLUMN())))</formula>
    </cfRule>
  </conditionalFormatting>
  <conditionalFormatting sqref="I361:I410">
    <cfRule type="expression" dxfId="172" priority="106">
      <formula>INDIRECT(ADDRESS(ROW(),COLUMN()))=TRUNC(INDIRECT(ADDRESS(ROW(),COLUMN())))</formula>
    </cfRule>
  </conditionalFormatting>
  <conditionalFormatting sqref="L10:L351">
    <cfRule type="expression" dxfId="171" priority="31">
      <formula>INDIRECT(ADDRESS(ROW(),COLUMN()))=TRUNC(INDIRECT(ADDRESS(ROW(),COLUMN())))</formula>
    </cfRule>
  </conditionalFormatting>
  <conditionalFormatting sqref="L361:L410">
    <cfRule type="expression" dxfId="170" priority="105">
      <formula>INDIRECT(ADDRESS(ROW(),COLUMN()))=TRUNC(INDIRECT(ADDRESS(ROW(),COLUMN())))</formula>
    </cfRule>
  </conditionalFormatting>
  <conditionalFormatting sqref="M6:Q7">
    <cfRule type="cellIs" dxfId="169" priority="3" operator="equal">
      <formula>"「費目：その他」で補助対象外に仕分けされていないものがある"</formula>
    </cfRule>
  </conditionalFormatting>
  <conditionalFormatting sqref="O10:O351">
    <cfRule type="expression" dxfId="168" priority="45">
      <formula>INDIRECT(ADDRESS(ROW(),COLUMN()))=TRUNC(INDIRECT(ADDRESS(ROW(),COLUMN())))</formula>
    </cfRule>
  </conditionalFormatting>
  <conditionalFormatting sqref="O361:O410">
    <cfRule type="expression" dxfId="167"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Y471"/>
  <sheetViews>
    <sheetView view="pageBreakPreview" zoomScaleNormal="100" zoomScaleSheetLayoutView="100" workbookViewId="0">
      <pane ySplit="9" topLeftCell="A10" activePane="bottomLeft" state="frozen"/>
      <selection activeCell="C354" sqref="C354:C355"/>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183</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216</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2-3</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216</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o+vbBEoAKGE+BPm5ZAX9lzF/lqAdj/IylYwRXrw6TEkBZTNG/ZSk+fPxgt5fA6mVr2L8qMhOqJb8hSqnBeEJsw==" saltValue="TQB6zsS9p71fBUqk8pqfj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G10:G351">
    <cfRule type="expression" dxfId="166" priority="5">
      <formula>INDIRECT(ADDRESS(ROW(),COLUMN()))=TRUNC(INDIRECT(ADDRESS(ROW(),COLUMN())))</formula>
    </cfRule>
  </conditionalFormatting>
  <conditionalFormatting sqref="G361:G410">
    <cfRule type="expression" dxfId="165" priority="1">
      <formula>INDIRECT(ADDRESS(ROW(),COLUMN()))=TRUNC(INDIRECT(ADDRESS(ROW(),COLUMN())))</formula>
    </cfRule>
  </conditionalFormatting>
  <conditionalFormatting sqref="I10:I351">
    <cfRule type="expression" dxfId="164" priority="4">
      <formula>INDIRECT(ADDRESS(ROW(),COLUMN()))=TRUNC(INDIRECT(ADDRESS(ROW(),COLUMN())))</formula>
    </cfRule>
  </conditionalFormatting>
  <conditionalFormatting sqref="I361:I410">
    <cfRule type="expression" dxfId="163" priority="106">
      <formula>INDIRECT(ADDRESS(ROW(),COLUMN()))=TRUNC(INDIRECT(ADDRESS(ROW(),COLUMN())))</formula>
    </cfRule>
  </conditionalFormatting>
  <conditionalFormatting sqref="L10:L351">
    <cfRule type="expression" dxfId="162" priority="31">
      <formula>INDIRECT(ADDRESS(ROW(),COLUMN()))=TRUNC(INDIRECT(ADDRESS(ROW(),COLUMN())))</formula>
    </cfRule>
  </conditionalFormatting>
  <conditionalFormatting sqref="L361:L410">
    <cfRule type="expression" dxfId="161" priority="105">
      <formula>INDIRECT(ADDRESS(ROW(),COLUMN()))=TRUNC(INDIRECT(ADDRESS(ROW(),COLUMN())))</formula>
    </cfRule>
  </conditionalFormatting>
  <conditionalFormatting sqref="M6:Q7">
    <cfRule type="cellIs" dxfId="160" priority="3" operator="equal">
      <formula>"「費目：その他」で補助対象外に仕分けされていないものがある"</formula>
    </cfRule>
  </conditionalFormatting>
  <conditionalFormatting sqref="O10:O351">
    <cfRule type="expression" dxfId="159" priority="45">
      <formula>INDIRECT(ADDRESS(ROW(),COLUMN()))=TRUNC(INDIRECT(ADDRESS(ROW(),COLUMN())))</formula>
    </cfRule>
  </conditionalFormatting>
  <conditionalFormatting sqref="O361:O410">
    <cfRule type="expression" dxfId="158"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184</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2-4</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MNxAudvJ7tjunottOgUXhFpGytktb4Rk4+R1/htCUfOmtlCPUmugCJiYQgzxODohSpyOq9u+pJITg9gZ1AMU9A==" saltValue="QZJagi4LbiGmv76qwVQLJ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57" priority="4">
      <formula>INDIRECT(ADDRESS(ROW(),COLUMN()))=TRUNC(INDIRECT(ADDRESS(ROW(),COLUMN())))</formula>
    </cfRule>
  </conditionalFormatting>
  <conditionalFormatting sqref="G361:G410">
    <cfRule type="expression" dxfId="156" priority="1">
      <formula>INDIRECT(ADDRESS(ROW(),COLUMN()))=TRUNC(INDIRECT(ADDRESS(ROW(),COLUMN())))</formula>
    </cfRule>
  </conditionalFormatting>
  <conditionalFormatting sqref="I10:I351">
    <cfRule type="expression" dxfId="155" priority="3">
      <formula>INDIRECT(ADDRESS(ROW(),COLUMN()))=TRUNC(INDIRECT(ADDRESS(ROW(),COLUMN())))</formula>
    </cfRule>
  </conditionalFormatting>
  <conditionalFormatting sqref="I361:I410">
    <cfRule type="expression" dxfId="154" priority="9">
      <formula>INDIRECT(ADDRESS(ROW(),COLUMN()))=TRUNC(INDIRECT(ADDRESS(ROW(),COLUMN())))</formula>
    </cfRule>
  </conditionalFormatting>
  <conditionalFormatting sqref="L10:L351">
    <cfRule type="expression" dxfId="153" priority="5">
      <formula>INDIRECT(ADDRESS(ROW(),COLUMN()))=TRUNC(INDIRECT(ADDRESS(ROW(),COLUMN())))</formula>
    </cfRule>
  </conditionalFormatting>
  <conditionalFormatting sqref="L361:L410">
    <cfRule type="expression" dxfId="152" priority="8">
      <formula>INDIRECT(ADDRESS(ROW(),COLUMN()))=TRUNC(INDIRECT(ADDRESS(ROW(),COLUMN())))</formula>
    </cfRule>
  </conditionalFormatting>
  <conditionalFormatting sqref="M6:Q7">
    <cfRule type="cellIs" dxfId="151" priority="2" operator="equal">
      <formula>"「費目：その他」で補助対象外に仕分けされていないものがある"</formula>
    </cfRule>
  </conditionalFormatting>
  <conditionalFormatting sqref="O10:O351">
    <cfRule type="expression" dxfId="150" priority="6">
      <formula>INDIRECT(ADDRESS(ROW(),COLUMN()))=TRUNC(INDIRECT(ADDRESS(ROW(),COLUMN())))</formula>
    </cfRule>
  </conditionalFormatting>
  <conditionalFormatting sqref="O361:O410">
    <cfRule type="expression" dxfId="149"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198</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2-5</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auqX0FMGK1AWeBMpPjIEKbjPnkvoHhFJnwA3fqPX85tovOyh382iaWrvLxfoR1K91jW5R7tlv1+xTV3LCyDV+g==" saltValue="J+YL95GVWFr1IDh/nvSfG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48" priority="4">
      <formula>INDIRECT(ADDRESS(ROW(),COLUMN()))=TRUNC(INDIRECT(ADDRESS(ROW(),COLUMN())))</formula>
    </cfRule>
  </conditionalFormatting>
  <conditionalFormatting sqref="G361:G410">
    <cfRule type="expression" dxfId="147" priority="1">
      <formula>INDIRECT(ADDRESS(ROW(),COLUMN()))=TRUNC(INDIRECT(ADDRESS(ROW(),COLUMN())))</formula>
    </cfRule>
  </conditionalFormatting>
  <conditionalFormatting sqref="I10:I351">
    <cfRule type="expression" dxfId="146" priority="3">
      <formula>INDIRECT(ADDRESS(ROW(),COLUMN()))=TRUNC(INDIRECT(ADDRESS(ROW(),COLUMN())))</formula>
    </cfRule>
  </conditionalFormatting>
  <conditionalFormatting sqref="I361:I410">
    <cfRule type="expression" dxfId="145" priority="9">
      <formula>INDIRECT(ADDRESS(ROW(),COLUMN()))=TRUNC(INDIRECT(ADDRESS(ROW(),COLUMN())))</formula>
    </cfRule>
  </conditionalFormatting>
  <conditionalFormatting sqref="L10:L351">
    <cfRule type="expression" dxfId="144" priority="5">
      <formula>INDIRECT(ADDRESS(ROW(),COLUMN()))=TRUNC(INDIRECT(ADDRESS(ROW(),COLUMN())))</formula>
    </cfRule>
  </conditionalFormatting>
  <conditionalFormatting sqref="L361:L410">
    <cfRule type="expression" dxfId="143" priority="8">
      <formula>INDIRECT(ADDRESS(ROW(),COLUMN()))=TRUNC(INDIRECT(ADDRESS(ROW(),COLUMN())))</formula>
    </cfRule>
  </conditionalFormatting>
  <conditionalFormatting sqref="M6:Q7">
    <cfRule type="cellIs" dxfId="142" priority="2" operator="equal">
      <formula>"「費目：その他」で補助対象外に仕分けされていないものがある"</formula>
    </cfRule>
  </conditionalFormatting>
  <conditionalFormatting sqref="O10:O351">
    <cfRule type="expression" dxfId="141" priority="6">
      <formula>INDIRECT(ADDRESS(ROW(),COLUMN()))=TRUNC(INDIRECT(ADDRESS(ROW(),COLUMN())))</formula>
    </cfRule>
  </conditionalFormatting>
  <conditionalFormatting sqref="O361:O410">
    <cfRule type="expression" dxfId="140"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154</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2-6</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kKMYwXwnlN9P5wqARWs32NzfAs+0/vT10mz00qJnIuJ7xXrraVKCDzu/diCmb5C2WUWlgiMQ6yPfgijbtsWGCg==" saltValue="sJUOTCkhyPfwb4PbtcyJW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9" priority="4">
      <formula>INDIRECT(ADDRESS(ROW(),COLUMN()))=TRUNC(INDIRECT(ADDRESS(ROW(),COLUMN())))</formula>
    </cfRule>
  </conditionalFormatting>
  <conditionalFormatting sqref="G361:G410">
    <cfRule type="expression" dxfId="138" priority="1">
      <formula>INDIRECT(ADDRESS(ROW(),COLUMN()))=TRUNC(INDIRECT(ADDRESS(ROW(),COLUMN())))</formula>
    </cfRule>
  </conditionalFormatting>
  <conditionalFormatting sqref="I10:I351">
    <cfRule type="expression" dxfId="137" priority="3">
      <formula>INDIRECT(ADDRESS(ROW(),COLUMN()))=TRUNC(INDIRECT(ADDRESS(ROW(),COLUMN())))</formula>
    </cfRule>
  </conditionalFormatting>
  <conditionalFormatting sqref="I361:I410">
    <cfRule type="expression" dxfId="136" priority="9">
      <formula>INDIRECT(ADDRESS(ROW(),COLUMN()))=TRUNC(INDIRECT(ADDRESS(ROW(),COLUMN())))</formula>
    </cfRule>
  </conditionalFormatting>
  <conditionalFormatting sqref="L10:L351">
    <cfRule type="expression" dxfId="135" priority="5">
      <formula>INDIRECT(ADDRESS(ROW(),COLUMN()))=TRUNC(INDIRECT(ADDRESS(ROW(),COLUMN())))</formula>
    </cfRule>
  </conditionalFormatting>
  <conditionalFormatting sqref="L361:L410">
    <cfRule type="expression" dxfId="134" priority="8">
      <formula>INDIRECT(ADDRESS(ROW(),COLUMN()))=TRUNC(INDIRECT(ADDRESS(ROW(),COLUMN())))</formula>
    </cfRule>
  </conditionalFormatting>
  <conditionalFormatting sqref="M6:Q7">
    <cfRule type="cellIs" dxfId="133" priority="2" operator="equal">
      <formula>"「費目：その他」で補助対象外に仕分けされていないものがある"</formula>
    </cfRule>
  </conditionalFormatting>
  <conditionalFormatting sqref="O10:O351">
    <cfRule type="expression" dxfId="132" priority="6">
      <formula>INDIRECT(ADDRESS(ROW(),COLUMN()))=TRUNC(INDIRECT(ADDRESS(ROW(),COLUMN())))</formula>
    </cfRule>
  </conditionalFormatting>
  <conditionalFormatting sqref="O361:O410">
    <cfRule type="expression" dxfId="131"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197</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2-7</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iHayEUI6HqJyAC4zpRgpj8h/M8CMiT96LhogahWqsnIuTiFsIrOA99iL0Cwku/nG3AvsJ+FHaZ5dYiIPuQg2gg==" saltValue="l9HuNwDPSM7xAGadfozh7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0" priority="4">
      <formula>INDIRECT(ADDRESS(ROW(),COLUMN()))=TRUNC(INDIRECT(ADDRESS(ROW(),COLUMN())))</formula>
    </cfRule>
  </conditionalFormatting>
  <conditionalFormatting sqref="G361:G410">
    <cfRule type="expression" dxfId="129" priority="1">
      <formula>INDIRECT(ADDRESS(ROW(),COLUMN()))=TRUNC(INDIRECT(ADDRESS(ROW(),COLUMN())))</formula>
    </cfRule>
  </conditionalFormatting>
  <conditionalFormatting sqref="I10:I351">
    <cfRule type="expression" dxfId="128" priority="3">
      <formula>INDIRECT(ADDRESS(ROW(),COLUMN()))=TRUNC(INDIRECT(ADDRESS(ROW(),COLUMN())))</formula>
    </cfRule>
  </conditionalFormatting>
  <conditionalFormatting sqref="I361:I410">
    <cfRule type="expression" dxfId="127" priority="9">
      <formula>INDIRECT(ADDRESS(ROW(),COLUMN()))=TRUNC(INDIRECT(ADDRESS(ROW(),COLUMN())))</formula>
    </cfRule>
  </conditionalFormatting>
  <conditionalFormatting sqref="L10:L351">
    <cfRule type="expression" dxfId="126" priority="5">
      <formula>INDIRECT(ADDRESS(ROW(),COLUMN()))=TRUNC(INDIRECT(ADDRESS(ROW(),COLUMN())))</formula>
    </cfRule>
  </conditionalFormatting>
  <conditionalFormatting sqref="L361:L410">
    <cfRule type="expression" dxfId="125" priority="8">
      <formula>INDIRECT(ADDRESS(ROW(),COLUMN()))=TRUNC(INDIRECT(ADDRESS(ROW(),COLUMN())))</formula>
    </cfRule>
  </conditionalFormatting>
  <conditionalFormatting sqref="M6:Q7">
    <cfRule type="cellIs" dxfId="124" priority="2" operator="equal">
      <formula>"「費目：その他」で補助対象外に仕分けされていないものがある"</formula>
    </cfRule>
  </conditionalFormatting>
  <conditionalFormatting sqref="O10:O351">
    <cfRule type="expression" dxfId="123" priority="6">
      <formula>INDIRECT(ADDRESS(ROW(),COLUMN()))=TRUNC(INDIRECT(ADDRESS(ROW(),COLUMN())))</formula>
    </cfRule>
  </conditionalFormatting>
  <conditionalFormatting sqref="O361:O410">
    <cfRule type="expression" dxfId="122"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196</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2-8</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wCqHjwTbNxEN+CNo+//Q2Gl77gm867xKMbkyM0UJFDxD0Cos8vqJ02g/Ozb2nPSvrJ76fz3rWEGJ0n45mkthw==" saltValue="e9crchXdPZIGLvqjYjdYP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21" priority="4">
      <formula>INDIRECT(ADDRESS(ROW(),COLUMN()))=TRUNC(INDIRECT(ADDRESS(ROW(),COLUMN())))</formula>
    </cfRule>
  </conditionalFormatting>
  <conditionalFormatting sqref="G361:G410">
    <cfRule type="expression" dxfId="120" priority="1">
      <formula>INDIRECT(ADDRESS(ROW(),COLUMN()))=TRUNC(INDIRECT(ADDRESS(ROW(),COLUMN())))</formula>
    </cfRule>
  </conditionalFormatting>
  <conditionalFormatting sqref="I10:I351">
    <cfRule type="expression" dxfId="119" priority="3">
      <formula>INDIRECT(ADDRESS(ROW(),COLUMN()))=TRUNC(INDIRECT(ADDRESS(ROW(),COLUMN())))</formula>
    </cfRule>
  </conditionalFormatting>
  <conditionalFormatting sqref="I361:I410">
    <cfRule type="expression" dxfId="118" priority="9">
      <formula>INDIRECT(ADDRESS(ROW(),COLUMN()))=TRUNC(INDIRECT(ADDRESS(ROW(),COLUMN())))</formula>
    </cfRule>
  </conditionalFormatting>
  <conditionalFormatting sqref="L10:L351">
    <cfRule type="expression" dxfId="117" priority="5">
      <formula>INDIRECT(ADDRESS(ROW(),COLUMN()))=TRUNC(INDIRECT(ADDRESS(ROW(),COLUMN())))</formula>
    </cfRule>
  </conditionalFormatting>
  <conditionalFormatting sqref="L361:L410">
    <cfRule type="expression" dxfId="116" priority="8">
      <formula>INDIRECT(ADDRESS(ROW(),COLUMN()))=TRUNC(INDIRECT(ADDRESS(ROW(),COLUMN())))</formula>
    </cfRule>
  </conditionalFormatting>
  <conditionalFormatting sqref="M6:Q7">
    <cfRule type="cellIs" dxfId="115" priority="2" operator="equal">
      <formula>"「費目：その他」で補助対象外に仕分けされていないものがある"</formula>
    </cfRule>
  </conditionalFormatting>
  <conditionalFormatting sqref="O10:O351">
    <cfRule type="expression" dxfId="114" priority="6">
      <formula>INDIRECT(ADDRESS(ROW(),COLUMN()))=TRUNC(INDIRECT(ADDRESS(ROW(),COLUMN())))</formula>
    </cfRule>
  </conditionalFormatting>
  <conditionalFormatting sqref="O361:O410">
    <cfRule type="expression" dxfId="113"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195</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2-9</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7ngKHR0kAtzbI4b+2yevfOj5XUL07iqsahgCvEVCCrgYj3AvucUi3Ae72mOOFRrgd5zjVJk/Gq5tllDmxq3How==" saltValue="RvgpWDsvv03wFuv5Qo/yp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12" priority="4">
      <formula>INDIRECT(ADDRESS(ROW(),COLUMN()))=TRUNC(INDIRECT(ADDRESS(ROW(),COLUMN())))</formula>
    </cfRule>
  </conditionalFormatting>
  <conditionalFormatting sqref="G361:G410">
    <cfRule type="expression" dxfId="111" priority="1">
      <formula>INDIRECT(ADDRESS(ROW(),COLUMN()))=TRUNC(INDIRECT(ADDRESS(ROW(),COLUMN())))</formula>
    </cfRule>
  </conditionalFormatting>
  <conditionalFormatting sqref="I10:I351">
    <cfRule type="expression" dxfId="110" priority="3">
      <formula>INDIRECT(ADDRESS(ROW(),COLUMN()))=TRUNC(INDIRECT(ADDRESS(ROW(),COLUMN())))</formula>
    </cfRule>
  </conditionalFormatting>
  <conditionalFormatting sqref="I361:I410">
    <cfRule type="expression" dxfId="109" priority="9">
      <formula>INDIRECT(ADDRESS(ROW(),COLUMN()))=TRUNC(INDIRECT(ADDRESS(ROW(),COLUMN())))</formula>
    </cfRule>
  </conditionalFormatting>
  <conditionalFormatting sqref="L10:L351">
    <cfRule type="expression" dxfId="108" priority="5">
      <formula>INDIRECT(ADDRESS(ROW(),COLUMN()))=TRUNC(INDIRECT(ADDRESS(ROW(),COLUMN())))</formula>
    </cfRule>
  </conditionalFormatting>
  <conditionalFormatting sqref="L361:L410">
    <cfRule type="expression" dxfId="107" priority="8">
      <formula>INDIRECT(ADDRESS(ROW(),COLUMN()))=TRUNC(INDIRECT(ADDRESS(ROW(),COLUMN())))</formula>
    </cfRule>
  </conditionalFormatting>
  <conditionalFormatting sqref="M6:Q7">
    <cfRule type="cellIs" dxfId="106" priority="2" operator="equal">
      <formula>"「費目：その他」で補助対象外に仕分けされていないものがある"</formula>
    </cfRule>
  </conditionalFormatting>
  <conditionalFormatting sqref="O10:O351">
    <cfRule type="expression" dxfId="105" priority="6">
      <formula>INDIRECT(ADDRESS(ROW(),COLUMN()))=TRUNC(INDIRECT(ADDRESS(ROW(),COLUMN())))</formula>
    </cfRule>
  </conditionalFormatting>
  <conditionalFormatting sqref="O361:O410">
    <cfRule type="expression" dxfId="104"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194</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2-10</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dV2A8e0r3xJIm3nKQJ9mEwPOMjW4NE0q2l776G6JpxMCjYvZfkyaN23csrHUzSYhRGhzYwebg9nuTpTFxNlFtg==" saltValue="+fT7KTuOPSVEadyqqbvYb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03" priority="4">
      <formula>INDIRECT(ADDRESS(ROW(),COLUMN()))=TRUNC(INDIRECT(ADDRESS(ROW(),COLUMN())))</formula>
    </cfRule>
  </conditionalFormatting>
  <conditionalFormatting sqref="G361:G410">
    <cfRule type="expression" dxfId="102" priority="1">
      <formula>INDIRECT(ADDRESS(ROW(),COLUMN()))=TRUNC(INDIRECT(ADDRESS(ROW(),COLUMN())))</formula>
    </cfRule>
  </conditionalFormatting>
  <conditionalFormatting sqref="I10:I351">
    <cfRule type="expression" dxfId="101" priority="3">
      <formula>INDIRECT(ADDRESS(ROW(),COLUMN()))=TRUNC(INDIRECT(ADDRESS(ROW(),COLUMN())))</formula>
    </cfRule>
  </conditionalFormatting>
  <conditionalFormatting sqref="I361:I410">
    <cfRule type="expression" dxfId="100" priority="9">
      <formula>INDIRECT(ADDRESS(ROW(),COLUMN()))=TRUNC(INDIRECT(ADDRESS(ROW(),COLUMN())))</formula>
    </cfRule>
  </conditionalFormatting>
  <conditionalFormatting sqref="L10:L351">
    <cfRule type="expression" dxfId="99" priority="5">
      <formula>INDIRECT(ADDRESS(ROW(),COLUMN()))=TRUNC(INDIRECT(ADDRESS(ROW(),COLUMN())))</formula>
    </cfRule>
  </conditionalFormatting>
  <conditionalFormatting sqref="L361:L410">
    <cfRule type="expression" dxfId="98" priority="8">
      <formula>INDIRECT(ADDRESS(ROW(),COLUMN()))=TRUNC(INDIRECT(ADDRESS(ROW(),COLUMN())))</formula>
    </cfRule>
  </conditionalFormatting>
  <conditionalFormatting sqref="M6:Q7">
    <cfRule type="cellIs" dxfId="97" priority="2" operator="equal">
      <formula>"「費目：その他」で補助対象外に仕分けされていないものがある"</formula>
    </cfRule>
  </conditionalFormatting>
  <conditionalFormatting sqref="O10:O351">
    <cfRule type="expression" dxfId="96" priority="6">
      <formula>INDIRECT(ADDRESS(ROW(),COLUMN()))=TRUNC(INDIRECT(ADDRESS(ROW(),COLUMN())))</formula>
    </cfRule>
  </conditionalFormatting>
  <conditionalFormatting sqref="O361:O410">
    <cfRule type="expression" dxfId="95"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193</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2-11</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DMVeE/cFBBfkTKR3sMNIgDgl4w0uH65Opotf5j3ooQxLa1UaRD773Ez5G5YtCkS7CuGcSZlP0TUkBa97j4IxTg==" saltValue="FaEkSUapZ1WQEulrcrH0r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94" priority="4">
      <formula>INDIRECT(ADDRESS(ROW(),COLUMN()))=TRUNC(INDIRECT(ADDRESS(ROW(),COLUMN())))</formula>
    </cfRule>
  </conditionalFormatting>
  <conditionalFormatting sqref="G361:G410">
    <cfRule type="expression" dxfId="93" priority="1">
      <formula>INDIRECT(ADDRESS(ROW(),COLUMN()))=TRUNC(INDIRECT(ADDRESS(ROW(),COLUMN())))</formula>
    </cfRule>
  </conditionalFormatting>
  <conditionalFormatting sqref="I10:I351">
    <cfRule type="expression" dxfId="92" priority="3">
      <formula>INDIRECT(ADDRESS(ROW(),COLUMN()))=TRUNC(INDIRECT(ADDRESS(ROW(),COLUMN())))</formula>
    </cfRule>
  </conditionalFormatting>
  <conditionalFormatting sqref="I361:I410">
    <cfRule type="expression" dxfId="91" priority="9">
      <formula>INDIRECT(ADDRESS(ROW(),COLUMN()))=TRUNC(INDIRECT(ADDRESS(ROW(),COLUMN())))</formula>
    </cfRule>
  </conditionalFormatting>
  <conditionalFormatting sqref="L10:L351">
    <cfRule type="expression" dxfId="90" priority="5">
      <formula>INDIRECT(ADDRESS(ROW(),COLUMN()))=TRUNC(INDIRECT(ADDRESS(ROW(),COLUMN())))</formula>
    </cfRule>
  </conditionalFormatting>
  <conditionalFormatting sqref="L361:L410">
    <cfRule type="expression" dxfId="89" priority="8">
      <formula>INDIRECT(ADDRESS(ROW(),COLUMN()))=TRUNC(INDIRECT(ADDRESS(ROW(),COLUMN())))</formula>
    </cfRule>
  </conditionalFormatting>
  <conditionalFormatting sqref="M6:Q7">
    <cfRule type="cellIs" dxfId="88" priority="2" operator="equal">
      <formula>"「費目：その他」で補助対象外に仕分けされていないものがある"</formula>
    </cfRule>
  </conditionalFormatting>
  <conditionalFormatting sqref="O10:O351">
    <cfRule type="expression" dxfId="87" priority="6">
      <formula>INDIRECT(ADDRESS(ROW(),COLUMN()))=TRUNC(INDIRECT(ADDRESS(ROW(),COLUMN())))</formula>
    </cfRule>
  </conditionalFormatting>
  <conditionalFormatting sqref="O361:O410">
    <cfRule type="expression" dxfId="86"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155</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2-12</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tAwpkJ2Y8O3RLOdA+K4//MiwwoH1UnZWZ63YrgT2uq0SVmDS7l5zaxwLhftspeBIcGMZ4is6OFwVPD3Gt8eaZg==" saltValue="tVOXvtRSjnAjwnjbEhHu7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85" priority="4">
      <formula>INDIRECT(ADDRESS(ROW(),COLUMN()))=TRUNC(INDIRECT(ADDRESS(ROW(),COLUMN())))</formula>
    </cfRule>
  </conditionalFormatting>
  <conditionalFormatting sqref="G361:G410">
    <cfRule type="expression" dxfId="84" priority="1">
      <formula>INDIRECT(ADDRESS(ROW(),COLUMN()))=TRUNC(INDIRECT(ADDRESS(ROW(),COLUMN())))</formula>
    </cfRule>
  </conditionalFormatting>
  <conditionalFormatting sqref="I10:I351">
    <cfRule type="expression" dxfId="83" priority="3">
      <formula>INDIRECT(ADDRESS(ROW(),COLUMN()))=TRUNC(INDIRECT(ADDRESS(ROW(),COLUMN())))</formula>
    </cfRule>
  </conditionalFormatting>
  <conditionalFormatting sqref="I361:I410">
    <cfRule type="expression" dxfId="82" priority="9">
      <formula>INDIRECT(ADDRESS(ROW(),COLUMN()))=TRUNC(INDIRECT(ADDRESS(ROW(),COLUMN())))</formula>
    </cfRule>
  </conditionalFormatting>
  <conditionalFormatting sqref="L10:L351">
    <cfRule type="expression" dxfId="81" priority="5">
      <formula>INDIRECT(ADDRESS(ROW(),COLUMN()))=TRUNC(INDIRECT(ADDRESS(ROW(),COLUMN())))</formula>
    </cfRule>
  </conditionalFormatting>
  <conditionalFormatting sqref="L361:L410">
    <cfRule type="expression" dxfId="80" priority="8">
      <formula>INDIRECT(ADDRESS(ROW(),COLUMN()))=TRUNC(INDIRECT(ADDRESS(ROW(),COLUMN())))</formula>
    </cfRule>
  </conditionalFormatting>
  <conditionalFormatting sqref="M6:Q7">
    <cfRule type="cellIs" dxfId="79" priority="2" operator="equal">
      <formula>"「費目：その他」で補助対象外に仕分けされていないものがある"</formula>
    </cfRule>
  </conditionalFormatting>
  <conditionalFormatting sqref="O10:O351">
    <cfRule type="expression" dxfId="78" priority="6">
      <formula>INDIRECT(ADDRESS(ROW(),COLUMN()))=TRUNC(INDIRECT(ADDRESS(ROW(),COLUMN())))</formula>
    </cfRule>
  </conditionalFormatting>
  <conditionalFormatting sqref="O361:O410">
    <cfRule type="expression" dxfId="77"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192</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2-13</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sbdAKSw80q2o+tfHTueILFVI1v/CfXoH5iqZn2UKSwe2f8Pz+exLY3Gfq2XBZIkf3EWsTEeeSqE9NCFwkg0sdA==" saltValue="6g2GM8XMtcFTPOdFVnin+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76" priority="4">
      <formula>INDIRECT(ADDRESS(ROW(),COLUMN()))=TRUNC(INDIRECT(ADDRESS(ROW(),COLUMN())))</formula>
    </cfRule>
  </conditionalFormatting>
  <conditionalFormatting sqref="G361:G410">
    <cfRule type="expression" dxfId="75" priority="1">
      <formula>INDIRECT(ADDRESS(ROW(),COLUMN()))=TRUNC(INDIRECT(ADDRESS(ROW(),COLUMN())))</formula>
    </cfRule>
  </conditionalFormatting>
  <conditionalFormatting sqref="I10:I351">
    <cfRule type="expression" dxfId="74" priority="3">
      <formula>INDIRECT(ADDRESS(ROW(),COLUMN()))=TRUNC(INDIRECT(ADDRESS(ROW(),COLUMN())))</formula>
    </cfRule>
  </conditionalFormatting>
  <conditionalFormatting sqref="I361:I410">
    <cfRule type="expression" dxfId="73" priority="9">
      <formula>INDIRECT(ADDRESS(ROW(),COLUMN()))=TRUNC(INDIRECT(ADDRESS(ROW(),COLUMN())))</formula>
    </cfRule>
  </conditionalFormatting>
  <conditionalFormatting sqref="L10:L351">
    <cfRule type="expression" dxfId="72" priority="5">
      <formula>INDIRECT(ADDRESS(ROW(),COLUMN()))=TRUNC(INDIRECT(ADDRESS(ROW(),COLUMN())))</formula>
    </cfRule>
  </conditionalFormatting>
  <conditionalFormatting sqref="L361:L410">
    <cfRule type="expression" dxfId="71" priority="8">
      <formula>INDIRECT(ADDRESS(ROW(),COLUMN()))=TRUNC(INDIRECT(ADDRESS(ROW(),COLUMN())))</formula>
    </cfRule>
  </conditionalFormatting>
  <conditionalFormatting sqref="M6:Q7">
    <cfRule type="cellIs" dxfId="70" priority="2" operator="equal">
      <formula>"「費目：その他」で補助対象外に仕分けされていないものがある"</formula>
    </cfRule>
  </conditionalFormatting>
  <conditionalFormatting sqref="O10:O351">
    <cfRule type="expression" dxfId="69" priority="6">
      <formula>INDIRECT(ADDRESS(ROW(),COLUMN()))=TRUNC(INDIRECT(ADDRESS(ROW(),COLUMN())))</formula>
    </cfRule>
  </conditionalFormatting>
  <conditionalFormatting sqref="O361:O410">
    <cfRule type="expression" dxfId="68"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191</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2-14</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mruTSTQbFSY0xDVhWIY6F4Up7dQRmFPyN89E9I2sdKtbT1B7sqBu6Wm6HjAIhR9JD2zU/UKu5o8TF07MAXvwfA==" saltValue="MQWo2t1e1wPsBZPGA7PWt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67" priority="4">
      <formula>INDIRECT(ADDRESS(ROW(),COLUMN()))=TRUNC(INDIRECT(ADDRESS(ROW(),COLUMN())))</formula>
    </cfRule>
  </conditionalFormatting>
  <conditionalFormatting sqref="G361:G410">
    <cfRule type="expression" dxfId="66" priority="1">
      <formula>INDIRECT(ADDRESS(ROW(),COLUMN()))=TRUNC(INDIRECT(ADDRESS(ROW(),COLUMN())))</formula>
    </cfRule>
  </conditionalFormatting>
  <conditionalFormatting sqref="I10:I351">
    <cfRule type="expression" dxfId="65" priority="3">
      <formula>INDIRECT(ADDRESS(ROW(),COLUMN()))=TRUNC(INDIRECT(ADDRESS(ROW(),COLUMN())))</formula>
    </cfRule>
  </conditionalFormatting>
  <conditionalFormatting sqref="I361:I410">
    <cfRule type="expression" dxfId="64" priority="9">
      <formula>INDIRECT(ADDRESS(ROW(),COLUMN()))=TRUNC(INDIRECT(ADDRESS(ROW(),COLUMN())))</formula>
    </cfRule>
  </conditionalFormatting>
  <conditionalFormatting sqref="L10:L351">
    <cfRule type="expression" dxfId="63" priority="5">
      <formula>INDIRECT(ADDRESS(ROW(),COLUMN()))=TRUNC(INDIRECT(ADDRESS(ROW(),COLUMN())))</formula>
    </cfRule>
  </conditionalFormatting>
  <conditionalFormatting sqref="L361:L410">
    <cfRule type="expression" dxfId="62" priority="8">
      <formula>INDIRECT(ADDRESS(ROW(),COLUMN()))=TRUNC(INDIRECT(ADDRESS(ROW(),COLUMN())))</formula>
    </cfRule>
  </conditionalFormatting>
  <conditionalFormatting sqref="M6:Q7">
    <cfRule type="cellIs" dxfId="61" priority="2" operator="equal">
      <formula>"「費目：その他」で補助対象外に仕分けされていないものがある"</formula>
    </cfRule>
  </conditionalFormatting>
  <conditionalFormatting sqref="O10:O351">
    <cfRule type="expression" dxfId="60" priority="6">
      <formula>INDIRECT(ADDRESS(ROW(),COLUMN()))=TRUNC(INDIRECT(ADDRESS(ROW(),COLUMN())))</formula>
    </cfRule>
  </conditionalFormatting>
  <conditionalFormatting sqref="O361:O410">
    <cfRule type="expression" dxfId="59"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190</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2-15</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VSvJP7zYe3vhKoRsiybQKZJgU7ccjpLFItj7sADoSVNDAQnbe8dYDlr1i3btzGYyJWM80913iVUUuuumgZzz+A==" saltValue="uBg+15jMcnKIARM9xTanJ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58" priority="4">
      <formula>INDIRECT(ADDRESS(ROW(),COLUMN()))=TRUNC(INDIRECT(ADDRESS(ROW(),COLUMN())))</formula>
    </cfRule>
  </conditionalFormatting>
  <conditionalFormatting sqref="G361:G410">
    <cfRule type="expression" dxfId="57" priority="1">
      <formula>INDIRECT(ADDRESS(ROW(),COLUMN()))=TRUNC(INDIRECT(ADDRESS(ROW(),COLUMN())))</formula>
    </cfRule>
  </conditionalFormatting>
  <conditionalFormatting sqref="I10:I351">
    <cfRule type="expression" dxfId="56" priority="3">
      <formula>INDIRECT(ADDRESS(ROW(),COLUMN()))=TRUNC(INDIRECT(ADDRESS(ROW(),COLUMN())))</formula>
    </cfRule>
  </conditionalFormatting>
  <conditionalFormatting sqref="I361:I410">
    <cfRule type="expression" dxfId="55" priority="9">
      <formula>INDIRECT(ADDRESS(ROW(),COLUMN()))=TRUNC(INDIRECT(ADDRESS(ROW(),COLUMN())))</formula>
    </cfRule>
  </conditionalFormatting>
  <conditionalFormatting sqref="L10:L351">
    <cfRule type="expression" dxfId="54" priority="5">
      <formula>INDIRECT(ADDRESS(ROW(),COLUMN()))=TRUNC(INDIRECT(ADDRESS(ROW(),COLUMN())))</formula>
    </cfRule>
  </conditionalFormatting>
  <conditionalFormatting sqref="L361:L410">
    <cfRule type="expression" dxfId="53" priority="8">
      <formula>INDIRECT(ADDRESS(ROW(),COLUMN()))=TRUNC(INDIRECT(ADDRESS(ROW(),COLUMN())))</formula>
    </cfRule>
  </conditionalFormatting>
  <conditionalFormatting sqref="M6:Q7">
    <cfRule type="cellIs" dxfId="52" priority="2" operator="equal">
      <formula>"「費目：その他」で補助対象外に仕分けされていないものがある"</formula>
    </cfRule>
  </conditionalFormatting>
  <conditionalFormatting sqref="O10:O351">
    <cfRule type="expression" dxfId="51" priority="6">
      <formula>INDIRECT(ADDRESS(ROW(),COLUMN()))=TRUNC(INDIRECT(ADDRESS(ROW(),COLUMN())))</formula>
    </cfRule>
  </conditionalFormatting>
  <conditionalFormatting sqref="O361:O410">
    <cfRule type="expression" dxfId="50"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189</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2-16</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6yK5/FHnk7BlY8hFd8y1iqR8406sIC/aN6ZCpEF4xlAgAMow1VB2rt8jhz7DWYVe7Bg+jakzH+sHzwXk5hkUnA==" saltValue="5gBK2BERufWUOKeRdkapV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49" priority="4">
      <formula>INDIRECT(ADDRESS(ROW(),COLUMN()))=TRUNC(INDIRECT(ADDRESS(ROW(),COLUMN())))</formula>
    </cfRule>
  </conditionalFormatting>
  <conditionalFormatting sqref="G361:G410">
    <cfRule type="expression" dxfId="48" priority="1">
      <formula>INDIRECT(ADDRESS(ROW(),COLUMN()))=TRUNC(INDIRECT(ADDRESS(ROW(),COLUMN())))</formula>
    </cfRule>
  </conditionalFormatting>
  <conditionalFormatting sqref="I10:I351">
    <cfRule type="expression" dxfId="47" priority="3">
      <formula>INDIRECT(ADDRESS(ROW(),COLUMN()))=TRUNC(INDIRECT(ADDRESS(ROW(),COLUMN())))</formula>
    </cfRule>
  </conditionalFormatting>
  <conditionalFormatting sqref="I361:I410">
    <cfRule type="expression" dxfId="46" priority="9">
      <formula>INDIRECT(ADDRESS(ROW(),COLUMN()))=TRUNC(INDIRECT(ADDRESS(ROW(),COLUMN())))</formula>
    </cfRule>
  </conditionalFormatting>
  <conditionalFormatting sqref="L10:L351">
    <cfRule type="expression" dxfId="45" priority="5">
      <formula>INDIRECT(ADDRESS(ROW(),COLUMN()))=TRUNC(INDIRECT(ADDRESS(ROW(),COLUMN())))</formula>
    </cfRule>
  </conditionalFormatting>
  <conditionalFormatting sqref="L361:L410">
    <cfRule type="expression" dxfId="44" priority="8">
      <formula>INDIRECT(ADDRESS(ROW(),COLUMN()))=TRUNC(INDIRECT(ADDRESS(ROW(),COLUMN())))</formula>
    </cfRule>
  </conditionalFormatting>
  <conditionalFormatting sqref="M6:Q7">
    <cfRule type="cellIs" dxfId="43" priority="2" operator="equal">
      <formula>"「費目：その他」で補助対象外に仕分けされていないものがある"</formula>
    </cfRule>
  </conditionalFormatting>
  <conditionalFormatting sqref="O10:O351">
    <cfRule type="expression" dxfId="42" priority="6">
      <formula>INDIRECT(ADDRESS(ROW(),COLUMN()))=TRUNC(INDIRECT(ADDRESS(ROW(),COLUMN())))</formula>
    </cfRule>
  </conditionalFormatting>
  <conditionalFormatting sqref="O361:O410">
    <cfRule type="expression" dxfId="41"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188</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2-17</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3zwl8Js5lMDqzTYzAw+pbD74r/sUc6vmHX6VG9rmS3yNzIxaTNKnW2irWClyBspNkfDNu2O4X4vOGjtAb8YkjA==" saltValue="wgl5fCH/pzl2+qdRvz6Uk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40" priority="4">
      <formula>INDIRECT(ADDRESS(ROW(),COLUMN()))=TRUNC(INDIRECT(ADDRESS(ROW(),COLUMN())))</formula>
    </cfRule>
  </conditionalFormatting>
  <conditionalFormatting sqref="G361:G410">
    <cfRule type="expression" dxfId="39" priority="1">
      <formula>INDIRECT(ADDRESS(ROW(),COLUMN()))=TRUNC(INDIRECT(ADDRESS(ROW(),COLUMN())))</formula>
    </cfRule>
  </conditionalFormatting>
  <conditionalFormatting sqref="I10:I351">
    <cfRule type="expression" dxfId="38" priority="3">
      <formula>INDIRECT(ADDRESS(ROW(),COLUMN()))=TRUNC(INDIRECT(ADDRESS(ROW(),COLUMN())))</formula>
    </cfRule>
  </conditionalFormatting>
  <conditionalFormatting sqref="I361:I410">
    <cfRule type="expression" dxfId="37" priority="9">
      <formula>INDIRECT(ADDRESS(ROW(),COLUMN()))=TRUNC(INDIRECT(ADDRESS(ROW(),COLUMN())))</formula>
    </cfRule>
  </conditionalFormatting>
  <conditionalFormatting sqref="L10:L351">
    <cfRule type="expression" dxfId="36" priority="5">
      <formula>INDIRECT(ADDRESS(ROW(),COLUMN()))=TRUNC(INDIRECT(ADDRESS(ROW(),COLUMN())))</formula>
    </cfRule>
  </conditionalFormatting>
  <conditionalFormatting sqref="L361:L410">
    <cfRule type="expression" dxfId="35" priority="8">
      <formula>INDIRECT(ADDRESS(ROW(),COLUMN()))=TRUNC(INDIRECT(ADDRESS(ROW(),COLUMN())))</formula>
    </cfRule>
  </conditionalFormatting>
  <conditionalFormatting sqref="M6:Q7">
    <cfRule type="cellIs" dxfId="34" priority="2" operator="equal">
      <formula>"「費目：その他」で補助対象外に仕分けされていないものがある"</formula>
    </cfRule>
  </conditionalFormatting>
  <conditionalFormatting sqref="O10:O351">
    <cfRule type="expression" dxfId="33" priority="6">
      <formula>INDIRECT(ADDRESS(ROW(),COLUMN()))=TRUNC(INDIRECT(ADDRESS(ROW(),COLUMN())))</formula>
    </cfRule>
  </conditionalFormatting>
  <conditionalFormatting sqref="O361:O410">
    <cfRule type="expression" dxfId="32"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187</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2-18</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5veg+QDq7RHrUNukoY68NhTaIQ3uaNwa3LaIKwLPHvyP9L/ztBhj8TQXC1LOcoMt9Z9kr8jyQva0eHGurBbH/g==" saltValue="duCn6GVrVXjJtZc4qCeCF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31" priority="4">
      <formula>INDIRECT(ADDRESS(ROW(),COLUMN()))=TRUNC(INDIRECT(ADDRESS(ROW(),COLUMN())))</formula>
    </cfRule>
  </conditionalFormatting>
  <conditionalFormatting sqref="G361:G410">
    <cfRule type="expression" dxfId="30" priority="1">
      <formula>INDIRECT(ADDRESS(ROW(),COLUMN()))=TRUNC(INDIRECT(ADDRESS(ROW(),COLUMN())))</formula>
    </cfRule>
  </conditionalFormatting>
  <conditionalFormatting sqref="I10:I351">
    <cfRule type="expression" dxfId="29" priority="3">
      <formula>INDIRECT(ADDRESS(ROW(),COLUMN()))=TRUNC(INDIRECT(ADDRESS(ROW(),COLUMN())))</formula>
    </cfRule>
  </conditionalFormatting>
  <conditionalFormatting sqref="I361:I410">
    <cfRule type="expression" dxfId="28" priority="9">
      <formula>INDIRECT(ADDRESS(ROW(),COLUMN()))=TRUNC(INDIRECT(ADDRESS(ROW(),COLUMN())))</formula>
    </cfRule>
  </conditionalFormatting>
  <conditionalFormatting sqref="L10:L351">
    <cfRule type="expression" dxfId="27" priority="5">
      <formula>INDIRECT(ADDRESS(ROW(),COLUMN()))=TRUNC(INDIRECT(ADDRESS(ROW(),COLUMN())))</formula>
    </cfRule>
  </conditionalFormatting>
  <conditionalFormatting sqref="L361:L410">
    <cfRule type="expression" dxfId="26" priority="8">
      <formula>INDIRECT(ADDRESS(ROW(),COLUMN()))=TRUNC(INDIRECT(ADDRESS(ROW(),COLUMN())))</formula>
    </cfRule>
  </conditionalFormatting>
  <conditionalFormatting sqref="M6:Q7">
    <cfRule type="cellIs" dxfId="25" priority="2" operator="equal">
      <formula>"「費目：その他」で補助対象外に仕分けされていないものがある"</formula>
    </cfRule>
  </conditionalFormatting>
  <conditionalFormatting sqref="O10:O351">
    <cfRule type="expression" dxfId="24" priority="6">
      <formula>INDIRECT(ADDRESS(ROW(),COLUMN()))=TRUNC(INDIRECT(ADDRESS(ROW(),COLUMN())))</formula>
    </cfRule>
  </conditionalFormatting>
  <conditionalFormatting sqref="O361:O410">
    <cfRule type="expression" dxfId="23"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186</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2-19</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arKNWZseCL6t7jWHOErzQfw4KWGdg0lISSTr0NLtW2K7JxfxrbzzxlZmueIjjn9jhei71QqVAvoBFGVjO4x72w==" saltValue="UZELQh19Fur9D4ePZJmvC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22" priority="4">
      <formula>INDIRECT(ADDRESS(ROW(),COLUMN()))=TRUNC(INDIRECT(ADDRESS(ROW(),COLUMN())))</formula>
    </cfRule>
  </conditionalFormatting>
  <conditionalFormatting sqref="G361:G410">
    <cfRule type="expression" dxfId="21" priority="1">
      <formula>INDIRECT(ADDRESS(ROW(),COLUMN()))=TRUNC(INDIRECT(ADDRESS(ROW(),COLUMN())))</formula>
    </cfRule>
  </conditionalFormatting>
  <conditionalFormatting sqref="I10:I351">
    <cfRule type="expression" dxfId="20" priority="3">
      <formula>INDIRECT(ADDRESS(ROW(),COLUMN()))=TRUNC(INDIRECT(ADDRESS(ROW(),COLUMN())))</formula>
    </cfRule>
  </conditionalFormatting>
  <conditionalFormatting sqref="I361:I410">
    <cfRule type="expression" dxfId="19" priority="9">
      <formula>INDIRECT(ADDRESS(ROW(),COLUMN()))=TRUNC(INDIRECT(ADDRESS(ROW(),COLUMN())))</formula>
    </cfRule>
  </conditionalFormatting>
  <conditionalFormatting sqref="L10:L351">
    <cfRule type="expression" dxfId="18" priority="5">
      <formula>INDIRECT(ADDRESS(ROW(),COLUMN()))=TRUNC(INDIRECT(ADDRESS(ROW(),COLUMN())))</formula>
    </cfRule>
  </conditionalFormatting>
  <conditionalFormatting sqref="L361:L410">
    <cfRule type="expression" dxfId="17" priority="8">
      <formula>INDIRECT(ADDRESS(ROW(),COLUMN()))=TRUNC(INDIRECT(ADDRESS(ROW(),COLUMN())))</formula>
    </cfRule>
  </conditionalFormatting>
  <conditionalFormatting sqref="M6:Q7">
    <cfRule type="cellIs" dxfId="16" priority="2" operator="equal">
      <formula>"「費目：その他」で補助対象外に仕分けされていないものがある"</formula>
    </cfRule>
  </conditionalFormatting>
  <conditionalFormatting sqref="O10:O351">
    <cfRule type="expression" dxfId="15" priority="6">
      <formula>INDIRECT(ADDRESS(ROW(),COLUMN()))=TRUNC(INDIRECT(ADDRESS(ROW(),COLUMN())))</formula>
    </cfRule>
  </conditionalFormatting>
  <conditionalFormatting sqref="O361:O410">
    <cfRule type="expression" dxfId="14" priority="7">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Q10" sqref="Q10"/>
      <selection pane="bottomLeft" activeCell="Q10" sqref="Q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4" customHeight="1" x14ac:dyDescent="0.15">
      <c r="A2" s="34"/>
      <c r="B2" s="34"/>
      <c r="C2" s="38"/>
    </row>
    <row r="3" spans="1:24" ht="31.15" customHeight="1" x14ac:dyDescent="0.15">
      <c r="C3" s="372" t="s">
        <v>185</v>
      </c>
      <c r="D3" s="54" t="s">
        <v>162</v>
      </c>
      <c r="E3" s="373"/>
      <c r="F3" s="374"/>
      <c r="G3" s="374"/>
      <c r="H3" s="374"/>
      <c r="I3" s="374"/>
      <c r="J3" s="374"/>
      <c r="K3" s="374"/>
      <c r="L3" s="374"/>
      <c r="M3" s="375"/>
      <c r="Q3" s="13"/>
      <c r="X3" s="3">
        <v>18</v>
      </c>
    </row>
    <row r="4" spans="1:24" ht="31.15" customHeight="1" x14ac:dyDescent="0.15">
      <c r="C4" s="372"/>
      <c r="D4" s="55" t="s">
        <v>163</v>
      </c>
      <c r="E4" s="376"/>
      <c r="F4" s="377"/>
      <c r="G4" s="377"/>
      <c r="H4" s="377"/>
      <c r="I4" s="377"/>
      <c r="J4" s="377"/>
      <c r="K4" s="377"/>
      <c r="L4" s="377"/>
      <c r="M4" s="378"/>
      <c r="Q4" s="13"/>
      <c r="X4" s="3">
        <v>224</v>
      </c>
    </row>
    <row r="5" spans="1:24" ht="1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IF($F$445&lt;&gt;0,"「費目：その他」で補助対象外に仕分けされていないものがある","")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215</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8"/>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8"/>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24">
        <v>5</v>
      </c>
      <c r="B14" s="425"/>
      <c r="C14" s="8"/>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8"/>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8"/>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8"/>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8"/>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8"/>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8"/>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8"/>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8"/>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8"/>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8"/>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8"/>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8"/>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8"/>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8"/>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8"/>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8"/>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8"/>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8"/>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8"/>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8"/>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8"/>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8"/>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8"/>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8"/>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8"/>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8"/>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8"/>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8"/>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8"/>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8"/>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8"/>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8"/>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8"/>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8"/>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8"/>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8"/>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8"/>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8"/>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8"/>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8"/>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8"/>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8"/>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8"/>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8"/>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8"/>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8"/>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8"/>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8"/>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8"/>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8"/>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8"/>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9" t="str">
        <f>$C$3</f>
        <v>2-20</v>
      </c>
      <c r="D354" s="54" t="s">
        <v>162</v>
      </c>
      <c r="E354" s="361">
        <f>$E$3</f>
        <v>0</v>
      </c>
      <c r="F354" s="362"/>
      <c r="G354" s="362"/>
      <c r="H354" s="362"/>
      <c r="I354" s="362"/>
      <c r="J354" s="362"/>
      <c r="K354" s="362"/>
      <c r="L354" s="362"/>
      <c r="M354" s="363"/>
      <c r="X354"/>
      <c r="Y354" s="3"/>
    </row>
    <row r="355" spans="1:25" ht="31.5" customHeight="1" x14ac:dyDescent="0.15">
      <c r="C355" s="380"/>
      <c r="D355" s="55" t="s">
        <v>163</v>
      </c>
      <c r="E355" s="364">
        <f>$E$4</f>
        <v>0</v>
      </c>
      <c r="F355" s="365"/>
      <c r="G355" s="365"/>
      <c r="H355" s="365"/>
      <c r="I355" s="365"/>
      <c r="J355" s="365"/>
      <c r="K355" s="365"/>
      <c r="L355" s="365"/>
      <c r="M355" s="366"/>
      <c r="X355"/>
      <c r="Y355" s="3"/>
    </row>
    <row r="356" spans="1:25" ht="25.5" customHeight="1" x14ac:dyDescent="0.15">
      <c r="A356" s="63"/>
      <c r="B356" s="63"/>
      <c r="C356" s="62"/>
    </row>
    <row r="357" spans="1:25" ht="21.75" customHeight="1" x14ac:dyDescent="0.15">
      <c r="A357" s="64"/>
      <c r="B357" s="64"/>
      <c r="C357" s="65"/>
      <c r="D357" s="65"/>
      <c r="E357" s="64"/>
      <c r="F357" s="349" t="s">
        <v>8</v>
      </c>
      <c r="G357" s="350"/>
      <c r="H357" s="350"/>
      <c r="I357" s="350"/>
      <c r="J357" s="350"/>
      <c r="K357" s="351"/>
      <c r="L357" s="159"/>
      <c r="M357" s="160"/>
      <c r="N357" s="160"/>
      <c r="O357" s="160"/>
      <c r="P357" s="160"/>
      <c r="Q357" s="160"/>
    </row>
    <row r="358" spans="1:25" ht="21.75" customHeight="1" x14ac:dyDescent="0.15">
      <c r="A358" s="66"/>
      <c r="B358" s="66"/>
      <c r="C358" s="65"/>
      <c r="D358" s="65"/>
      <c r="E358" s="64"/>
      <c r="F358" s="354">
        <f>SUM(Q361:Q410)</f>
        <v>0</v>
      </c>
      <c r="G358" s="355"/>
      <c r="H358" s="355"/>
      <c r="I358" s="355"/>
      <c r="J358" s="355"/>
      <c r="K358" s="356"/>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420" t="s">
        <v>215</v>
      </c>
      <c r="B360" s="421"/>
      <c r="C360" s="357" t="s">
        <v>11</v>
      </c>
      <c r="D360" s="358"/>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26">
        <v>1</v>
      </c>
      <c r="B361" s="427"/>
      <c r="C361" s="359"/>
      <c r="D361" s="360"/>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9">
        <v>2</v>
      </c>
      <c r="B362" s="400"/>
      <c r="C362" s="381"/>
      <c r="D362" s="382"/>
      <c r="E362" s="167"/>
      <c r="F362" s="152"/>
      <c r="G362" s="143"/>
      <c r="H362" s="154"/>
      <c r="I362" s="143"/>
      <c r="J362" s="36"/>
      <c r="K362" s="154"/>
      <c r="L362" s="143"/>
      <c r="M362" s="36"/>
      <c r="N362" s="154"/>
      <c r="O362" s="42"/>
      <c r="P362" s="150"/>
      <c r="Q362" s="56">
        <f t="shared" si="4"/>
        <v>0</v>
      </c>
    </row>
    <row r="363" spans="1:25" ht="18" customHeight="1" x14ac:dyDescent="0.15">
      <c r="A363" s="399">
        <v>3</v>
      </c>
      <c r="B363" s="400"/>
      <c r="C363" s="381"/>
      <c r="D363" s="382"/>
      <c r="E363" s="168"/>
      <c r="F363" s="152"/>
      <c r="G363" s="142"/>
      <c r="H363" s="154"/>
      <c r="I363" s="143"/>
      <c r="J363" s="36"/>
      <c r="K363" s="154"/>
      <c r="L363" s="143"/>
      <c r="M363" s="36"/>
      <c r="N363" s="154"/>
      <c r="O363" s="42"/>
      <c r="P363" s="150"/>
      <c r="Q363" s="56">
        <f t="shared" si="4"/>
        <v>0</v>
      </c>
    </row>
    <row r="364" spans="1:25" ht="18" customHeight="1" x14ac:dyDescent="0.15">
      <c r="A364" s="399">
        <v>4</v>
      </c>
      <c r="B364" s="400"/>
      <c r="C364" s="381"/>
      <c r="D364" s="382"/>
      <c r="E364" s="168"/>
      <c r="F364" s="152"/>
      <c r="G364" s="142"/>
      <c r="H364" s="154"/>
      <c r="I364" s="143"/>
      <c r="J364" s="36"/>
      <c r="K364" s="154"/>
      <c r="L364" s="143"/>
      <c r="M364" s="36"/>
      <c r="N364" s="154"/>
      <c r="O364" s="42"/>
      <c r="P364" s="150"/>
      <c r="Q364" s="56">
        <f t="shared" si="4"/>
        <v>0</v>
      </c>
    </row>
    <row r="365" spans="1:25" ht="18" customHeight="1" x14ac:dyDescent="0.15">
      <c r="A365" s="399">
        <v>5</v>
      </c>
      <c r="B365" s="400"/>
      <c r="C365" s="370"/>
      <c r="D365" s="371"/>
      <c r="E365" s="168"/>
      <c r="F365" s="152"/>
      <c r="G365" s="142"/>
      <c r="H365" s="154"/>
      <c r="I365" s="143"/>
      <c r="J365" s="36"/>
      <c r="K365" s="154"/>
      <c r="L365" s="143"/>
      <c r="M365" s="36"/>
      <c r="N365" s="154"/>
      <c r="O365" s="42"/>
      <c r="P365" s="150"/>
      <c r="Q365" s="56">
        <f t="shared" si="4"/>
        <v>0</v>
      </c>
    </row>
    <row r="366" spans="1:25" ht="18" customHeight="1" x14ac:dyDescent="0.15">
      <c r="A366" s="399">
        <v>6</v>
      </c>
      <c r="B366" s="400"/>
      <c r="C366" s="370"/>
      <c r="D366" s="371"/>
      <c r="E366" s="168"/>
      <c r="F366" s="152"/>
      <c r="G366" s="142"/>
      <c r="H366" s="154"/>
      <c r="I366" s="143"/>
      <c r="J366" s="36"/>
      <c r="K366" s="154"/>
      <c r="L366" s="143"/>
      <c r="M366" s="36"/>
      <c r="N366" s="154"/>
      <c r="O366" s="42"/>
      <c r="P366" s="150"/>
      <c r="Q366" s="56">
        <f t="shared" si="4"/>
        <v>0</v>
      </c>
    </row>
    <row r="367" spans="1:25" ht="18" customHeight="1" x14ac:dyDescent="0.15">
      <c r="A367" s="399">
        <v>7</v>
      </c>
      <c r="B367" s="400"/>
      <c r="C367" s="370"/>
      <c r="D367" s="371"/>
      <c r="E367" s="168"/>
      <c r="F367" s="152"/>
      <c r="G367" s="142"/>
      <c r="H367" s="154"/>
      <c r="I367" s="143"/>
      <c r="J367" s="36"/>
      <c r="K367" s="154"/>
      <c r="L367" s="143"/>
      <c r="M367" s="36"/>
      <c r="N367" s="154"/>
      <c r="O367" s="42"/>
      <c r="P367" s="150"/>
      <c r="Q367" s="56">
        <f t="shared" si="4"/>
        <v>0</v>
      </c>
    </row>
    <row r="368" spans="1:25" ht="18" customHeight="1" x14ac:dyDescent="0.15">
      <c r="A368" s="399">
        <v>8</v>
      </c>
      <c r="B368" s="400"/>
      <c r="C368" s="370"/>
      <c r="D368" s="371"/>
      <c r="E368" s="168"/>
      <c r="F368" s="152"/>
      <c r="G368" s="142"/>
      <c r="H368" s="154"/>
      <c r="I368" s="143"/>
      <c r="J368" s="36"/>
      <c r="K368" s="154"/>
      <c r="L368" s="143"/>
      <c r="M368" s="36"/>
      <c r="N368" s="154"/>
      <c r="O368" s="42"/>
      <c r="P368" s="150"/>
      <c r="Q368" s="56">
        <f t="shared" si="4"/>
        <v>0</v>
      </c>
    </row>
    <row r="369" spans="1:17" ht="18" customHeight="1" x14ac:dyDescent="0.15">
      <c r="A369" s="399">
        <v>9</v>
      </c>
      <c r="B369" s="400"/>
      <c r="C369" s="370"/>
      <c r="D369" s="371"/>
      <c r="E369" s="168"/>
      <c r="F369" s="152"/>
      <c r="G369" s="142"/>
      <c r="H369" s="154"/>
      <c r="I369" s="143"/>
      <c r="J369" s="36"/>
      <c r="K369" s="154"/>
      <c r="L369" s="143"/>
      <c r="M369" s="36"/>
      <c r="N369" s="154"/>
      <c r="O369" s="42"/>
      <c r="P369" s="150"/>
      <c r="Q369" s="56">
        <f t="shared" si="4"/>
        <v>0</v>
      </c>
    </row>
    <row r="370" spans="1:17" ht="18" customHeight="1" x14ac:dyDescent="0.15">
      <c r="A370" s="399">
        <v>10</v>
      </c>
      <c r="B370" s="400"/>
      <c r="C370" s="370"/>
      <c r="D370" s="371"/>
      <c r="E370" s="168"/>
      <c r="F370" s="152"/>
      <c r="G370" s="142"/>
      <c r="H370" s="154"/>
      <c r="I370" s="143"/>
      <c r="J370" s="36"/>
      <c r="K370" s="154"/>
      <c r="L370" s="143"/>
      <c r="M370" s="36"/>
      <c r="N370" s="154"/>
      <c r="O370" s="42"/>
      <c r="P370" s="150"/>
      <c r="Q370" s="56">
        <f t="shared" si="4"/>
        <v>0</v>
      </c>
    </row>
    <row r="371" spans="1:17" ht="18" customHeight="1" x14ac:dyDescent="0.15">
      <c r="A371" s="399">
        <v>11</v>
      </c>
      <c r="B371" s="400"/>
      <c r="C371" s="370"/>
      <c r="D371" s="371"/>
      <c r="E371" s="168"/>
      <c r="F371" s="152"/>
      <c r="G371" s="142"/>
      <c r="H371" s="154"/>
      <c r="I371" s="143"/>
      <c r="J371" s="36"/>
      <c r="K371" s="154"/>
      <c r="L371" s="143"/>
      <c r="M371" s="36"/>
      <c r="N371" s="154"/>
      <c r="O371" s="42"/>
      <c r="P371" s="150"/>
      <c r="Q371" s="56">
        <f t="shared" si="4"/>
        <v>0</v>
      </c>
    </row>
    <row r="372" spans="1:17" ht="18" customHeight="1" x14ac:dyDescent="0.15">
      <c r="A372" s="399">
        <v>12</v>
      </c>
      <c r="B372" s="400"/>
      <c r="C372" s="370"/>
      <c r="D372" s="371"/>
      <c r="E372" s="168"/>
      <c r="F372" s="152"/>
      <c r="G372" s="142"/>
      <c r="H372" s="154"/>
      <c r="I372" s="143"/>
      <c r="J372" s="36"/>
      <c r="K372" s="154"/>
      <c r="L372" s="143"/>
      <c r="M372" s="36"/>
      <c r="N372" s="154"/>
      <c r="O372" s="42"/>
      <c r="P372" s="150"/>
      <c r="Q372" s="56">
        <f t="shared" si="4"/>
        <v>0</v>
      </c>
    </row>
    <row r="373" spans="1:17" ht="18" customHeight="1" x14ac:dyDescent="0.15">
      <c r="A373" s="399">
        <v>13</v>
      </c>
      <c r="B373" s="400"/>
      <c r="C373" s="370"/>
      <c r="D373" s="371"/>
      <c r="E373" s="168"/>
      <c r="F373" s="152"/>
      <c r="G373" s="142"/>
      <c r="H373" s="154"/>
      <c r="I373" s="143"/>
      <c r="J373" s="36"/>
      <c r="K373" s="154"/>
      <c r="L373" s="143"/>
      <c r="M373" s="36"/>
      <c r="N373" s="154"/>
      <c r="O373" s="42"/>
      <c r="P373" s="150"/>
      <c r="Q373" s="56">
        <f t="shared" si="4"/>
        <v>0</v>
      </c>
    </row>
    <row r="374" spans="1:17" ht="18" customHeight="1" x14ac:dyDescent="0.15">
      <c r="A374" s="399">
        <v>14</v>
      </c>
      <c r="B374" s="400"/>
      <c r="C374" s="370"/>
      <c r="D374" s="371"/>
      <c r="E374" s="168"/>
      <c r="F374" s="152"/>
      <c r="G374" s="142"/>
      <c r="H374" s="154"/>
      <c r="I374" s="143"/>
      <c r="J374" s="36"/>
      <c r="K374" s="154"/>
      <c r="L374" s="143"/>
      <c r="M374" s="36"/>
      <c r="N374" s="154"/>
      <c r="O374" s="42"/>
      <c r="P374" s="150"/>
      <c r="Q374" s="56">
        <f t="shared" si="4"/>
        <v>0</v>
      </c>
    </row>
    <row r="375" spans="1:17" ht="18" customHeight="1" x14ac:dyDescent="0.15">
      <c r="A375" s="399">
        <v>15</v>
      </c>
      <c r="B375" s="400"/>
      <c r="C375" s="370"/>
      <c r="D375" s="371"/>
      <c r="E375" s="168"/>
      <c r="F375" s="152"/>
      <c r="G375" s="142"/>
      <c r="H375" s="154"/>
      <c r="I375" s="143"/>
      <c r="J375" s="36"/>
      <c r="K375" s="154"/>
      <c r="L375" s="143"/>
      <c r="M375" s="36"/>
      <c r="N375" s="154"/>
      <c r="O375" s="42"/>
      <c r="P375" s="150"/>
      <c r="Q375" s="56">
        <f t="shared" si="4"/>
        <v>0</v>
      </c>
    </row>
    <row r="376" spans="1:17" ht="18" customHeight="1" x14ac:dyDescent="0.15">
      <c r="A376" s="399">
        <v>16</v>
      </c>
      <c r="B376" s="400"/>
      <c r="C376" s="370"/>
      <c r="D376" s="371"/>
      <c r="E376" s="168"/>
      <c r="F376" s="152"/>
      <c r="G376" s="142"/>
      <c r="H376" s="154"/>
      <c r="I376" s="143"/>
      <c r="J376" s="36"/>
      <c r="K376" s="154"/>
      <c r="L376" s="143"/>
      <c r="M376" s="36"/>
      <c r="N376" s="154"/>
      <c r="O376" s="42"/>
      <c r="P376" s="150"/>
      <c r="Q376" s="56">
        <f t="shared" si="4"/>
        <v>0</v>
      </c>
    </row>
    <row r="377" spans="1:17" ht="18" customHeight="1" x14ac:dyDescent="0.15">
      <c r="A377" s="399">
        <v>17</v>
      </c>
      <c r="B377" s="400"/>
      <c r="C377" s="370"/>
      <c r="D377" s="371"/>
      <c r="E377" s="168"/>
      <c r="F377" s="152"/>
      <c r="G377" s="142"/>
      <c r="H377" s="154"/>
      <c r="I377" s="143"/>
      <c r="J377" s="36"/>
      <c r="K377" s="154"/>
      <c r="L377" s="143"/>
      <c r="M377" s="36"/>
      <c r="N377" s="154"/>
      <c r="O377" s="42"/>
      <c r="P377" s="150"/>
      <c r="Q377" s="56">
        <f t="shared" si="4"/>
        <v>0</v>
      </c>
    </row>
    <row r="378" spans="1:17" ht="18" customHeight="1" x14ac:dyDescent="0.15">
      <c r="A378" s="399">
        <v>18</v>
      </c>
      <c r="B378" s="400"/>
      <c r="C378" s="370"/>
      <c r="D378" s="371"/>
      <c r="E378" s="168"/>
      <c r="F378" s="152"/>
      <c r="G378" s="142"/>
      <c r="H378" s="154"/>
      <c r="I378" s="143"/>
      <c r="J378" s="36"/>
      <c r="K378" s="154"/>
      <c r="L378" s="143"/>
      <c r="M378" s="36"/>
      <c r="N378" s="154"/>
      <c r="O378" s="42"/>
      <c r="P378" s="150"/>
      <c r="Q378" s="56">
        <f t="shared" si="4"/>
        <v>0</v>
      </c>
    </row>
    <row r="379" spans="1:17" ht="18" customHeight="1" x14ac:dyDescent="0.15">
      <c r="A379" s="399">
        <v>19</v>
      </c>
      <c r="B379" s="400"/>
      <c r="C379" s="370"/>
      <c r="D379" s="371"/>
      <c r="E379" s="168"/>
      <c r="F379" s="152"/>
      <c r="G379" s="142"/>
      <c r="H379" s="154"/>
      <c r="I379" s="143"/>
      <c r="J379" s="36"/>
      <c r="K379" s="154"/>
      <c r="L379" s="143"/>
      <c r="M379" s="36"/>
      <c r="N379" s="154"/>
      <c r="O379" s="42"/>
      <c r="P379" s="150"/>
      <c r="Q379" s="56">
        <f t="shared" si="4"/>
        <v>0</v>
      </c>
    </row>
    <row r="380" spans="1:17" ht="18" customHeight="1" x14ac:dyDescent="0.15">
      <c r="A380" s="399">
        <v>20</v>
      </c>
      <c r="B380" s="400"/>
      <c r="C380" s="370"/>
      <c r="D380" s="371"/>
      <c r="E380" s="168"/>
      <c r="F380" s="152"/>
      <c r="G380" s="142"/>
      <c r="H380" s="154"/>
      <c r="I380" s="143"/>
      <c r="J380" s="36"/>
      <c r="K380" s="154"/>
      <c r="L380" s="143"/>
      <c r="M380" s="36"/>
      <c r="N380" s="154"/>
      <c r="O380" s="42"/>
      <c r="P380" s="150"/>
      <c r="Q380" s="56">
        <f t="shared" si="4"/>
        <v>0</v>
      </c>
    </row>
    <row r="381" spans="1:17" ht="18" customHeight="1" x14ac:dyDescent="0.15">
      <c r="A381" s="399">
        <v>21</v>
      </c>
      <c r="B381" s="400"/>
      <c r="C381" s="370"/>
      <c r="D381" s="371"/>
      <c r="E381" s="168"/>
      <c r="F381" s="152"/>
      <c r="G381" s="142"/>
      <c r="H381" s="154"/>
      <c r="I381" s="143"/>
      <c r="J381" s="36"/>
      <c r="K381" s="154"/>
      <c r="L381" s="143"/>
      <c r="M381" s="36"/>
      <c r="N381" s="154"/>
      <c r="O381" s="42"/>
      <c r="P381" s="150"/>
      <c r="Q381" s="56">
        <f t="shared" si="4"/>
        <v>0</v>
      </c>
    </row>
    <row r="382" spans="1:17" ht="18" customHeight="1" x14ac:dyDescent="0.15">
      <c r="A382" s="399">
        <v>22</v>
      </c>
      <c r="B382" s="400"/>
      <c r="C382" s="370"/>
      <c r="D382" s="371"/>
      <c r="E382" s="168"/>
      <c r="F382" s="152"/>
      <c r="G382" s="142"/>
      <c r="H382" s="154"/>
      <c r="I382" s="143"/>
      <c r="J382" s="36"/>
      <c r="K382" s="154"/>
      <c r="L382" s="143"/>
      <c r="M382" s="36"/>
      <c r="N382" s="154"/>
      <c r="O382" s="42"/>
      <c r="P382" s="150"/>
      <c r="Q382" s="56">
        <f t="shared" si="4"/>
        <v>0</v>
      </c>
    </row>
    <row r="383" spans="1:17" ht="18" customHeight="1" x14ac:dyDescent="0.15">
      <c r="A383" s="399">
        <v>23</v>
      </c>
      <c r="B383" s="400"/>
      <c r="C383" s="370"/>
      <c r="D383" s="371"/>
      <c r="E383" s="168"/>
      <c r="F383" s="152"/>
      <c r="G383" s="142"/>
      <c r="H383" s="154"/>
      <c r="I383" s="143"/>
      <c r="J383" s="36"/>
      <c r="K383" s="154"/>
      <c r="L383" s="143"/>
      <c r="M383" s="36"/>
      <c r="N383" s="154"/>
      <c r="O383" s="42"/>
      <c r="P383" s="150"/>
      <c r="Q383" s="56">
        <f t="shared" si="4"/>
        <v>0</v>
      </c>
    </row>
    <row r="384" spans="1:17" ht="18" customHeight="1" x14ac:dyDescent="0.15">
      <c r="A384" s="399">
        <v>24</v>
      </c>
      <c r="B384" s="400"/>
      <c r="C384" s="370"/>
      <c r="D384" s="371"/>
      <c r="E384" s="168"/>
      <c r="F384" s="152"/>
      <c r="G384" s="142"/>
      <c r="H384" s="154"/>
      <c r="I384" s="143"/>
      <c r="J384" s="36"/>
      <c r="K384" s="154"/>
      <c r="L384" s="143"/>
      <c r="M384" s="36"/>
      <c r="N384" s="154"/>
      <c r="O384" s="42"/>
      <c r="P384" s="150"/>
      <c r="Q384" s="56">
        <f t="shared" si="4"/>
        <v>0</v>
      </c>
    </row>
    <row r="385" spans="1:17" ht="18" customHeight="1" x14ac:dyDescent="0.15">
      <c r="A385" s="399">
        <v>25</v>
      </c>
      <c r="B385" s="400"/>
      <c r="C385" s="370"/>
      <c r="D385" s="371"/>
      <c r="E385" s="168"/>
      <c r="F385" s="152"/>
      <c r="G385" s="142"/>
      <c r="H385" s="154"/>
      <c r="I385" s="143"/>
      <c r="J385" s="36"/>
      <c r="K385" s="154"/>
      <c r="L385" s="143"/>
      <c r="M385" s="36"/>
      <c r="N385" s="154"/>
      <c r="O385" s="42"/>
      <c r="P385" s="150"/>
      <c r="Q385" s="56">
        <f t="shared" si="4"/>
        <v>0</v>
      </c>
    </row>
    <row r="386" spans="1:17" ht="18" customHeight="1" x14ac:dyDescent="0.15">
      <c r="A386" s="399">
        <v>26</v>
      </c>
      <c r="B386" s="400"/>
      <c r="C386" s="370"/>
      <c r="D386" s="371"/>
      <c r="E386" s="168"/>
      <c r="F386" s="152"/>
      <c r="G386" s="142"/>
      <c r="H386" s="154"/>
      <c r="I386" s="143"/>
      <c r="J386" s="36"/>
      <c r="K386" s="154"/>
      <c r="L386" s="143"/>
      <c r="M386" s="36"/>
      <c r="N386" s="154"/>
      <c r="O386" s="42"/>
      <c r="P386" s="150"/>
      <c r="Q386" s="56">
        <f t="shared" si="4"/>
        <v>0</v>
      </c>
    </row>
    <row r="387" spans="1:17" ht="18" customHeight="1" x14ac:dyDescent="0.15">
      <c r="A387" s="399">
        <v>27</v>
      </c>
      <c r="B387" s="400"/>
      <c r="C387" s="370"/>
      <c r="D387" s="371"/>
      <c r="E387" s="168"/>
      <c r="F387" s="152"/>
      <c r="G387" s="142"/>
      <c r="H387" s="154"/>
      <c r="I387" s="143"/>
      <c r="J387" s="36"/>
      <c r="K387" s="154"/>
      <c r="L387" s="143"/>
      <c r="M387" s="36"/>
      <c r="N387" s="154"/>
      <c r="O387" s="42"/>
      <c r="P387" s="150"/>
      <c r="Q387" s="56">
        <f t="shared" si="4"/>
        <v>0</v>
      </c>
    </row>
    <row r="388" spans="1:17" ht="18" customHeight="1" x14ac:dyDescent="0.15">
      <c r="A388" s="399">
        <v>28</v>
      </c>
      <c r="B388" s="400"/>
      <c r="C388" s="370"/>
      <c r="D388" s="371"/>
      <c r="E388" s="168"/>
      <c r="F388" s="152"/>
      <c r="G388" s="142"/>
      <c r="H388" s="154"/>
      <c r="I388" s="143"/>
      <c r="J388" s="36"/>
      <c r="K388" s="154"/>
      <c r="L388" s="143"/>
      <c r="M388" s="36"/>
      <c r="N388" s="154"/>
      <c r="O388" s="42"/>
      <c r="P388" s="150"/>
      <c r="Q388" s="56">
        <f t="shared" si="4"/>
        <v>0</v>
      </c>
    </row>
    <row r="389" spans="1:17" ht="18" customHeight="1" x14ac:dyDescent="0.15">
      <c r="A389" s="399">
        <v>29</v>
      </c>
      <c r="B389" s="400"/>
      <c r="C389" s="370"/>
      <c r="D389" s="371"/>
      <c r="E389" s="168"/>
      <c r="F389" s="152"/>
      <c r="G389" s="142"/>
      <c r="H389" s="154"/>
      <c r="I389" s="143"/>
      <c r="J389" s="36"/>
      <c r="K389" s="154"/>
      <c r="L389" s="143"/>
      <c r="M389" s="36"/>
      <c r="N389" s="154"/>
      <c r="O389" s="42"/>
      <c r="P389" s="150"/>
      <c r="Q389" s="56">
        <f t="shared" si="4"/>
        <v>0</v>
      </c>
    </row>
    <row r="390" spans="1:17" ht="18" customHeight="1" x14ac:dyDescent="0.15">
      <c r="A390" s="399">
        <v>30</v>
      </c>
      <c r="B390" s="400"/>
      <c r="C390" s="370"/>
      <c r="D390" s="371"/>
      <c r="E390" s="168"/>
      <c r="F390" s="152"/>
      <c r="G390" s="142"/>
      <c r="H390" s="154"/>
      <c r="I390" s="143"/>
      <c r="J390" s="36"/>
      <c r="K390" s="154"/>
      <c r="L390" s="143"/>
      <c r="M390" s="36"/>
      <c r="N390" s="154"/>
      <c r="O390" s="42"/>
      <c r="P390" s="150"/>
      <c r="Q390" s="56">
        <f t="shared" si="4"/>
        <v>0</v>
      </c>
    </row>
    <row r="391" spans="1:17" ht="18" customHeight="1" x14ac:dyDescent="0.15">
      <c r="A391" s="399">
        <v>31</v>
      </c>
      <c r="B391" s="400"/>
      <c r="C391" s="370"/>
      <c r="D391" s="371"/>
      <c r="E391" s="168"/>
      <c r="F391" s="152"/>
      <c r="G391" s="142"/>
      <c r="H391" s="154"/>
      <c r="I391" s="143"/>
      <c r="J391" s="36"/>
      <c r="K391" s="154"/>
      <c r="L391" s="143"/>
      <c r="M391" s="36"/>
      <c r="N391" s="154"/>
      <c r="O391" s="42"/>
      <c r="P391" s="150"/>
      <c r="Q391" s="56">
        <f t="shared" si="4"/>
        <v>0</v>
      </c>
    </row>
    <row r="392" spans="1:17" ht="18" customHeight="1" x14ac:dyDescent="0.15">
      <c r="A392" s="399">
        <v>32</v>
      </c>
      <c r="B392" s="400"/>
      <c r="C392" s="370"/>
      <c r="D392" s="371"/>
      <c r="E392" s="168"/>
      <c r="F392" s="152"/>
      <c r="G392" s="142"/>
      <c r="H392" s="154"/>
      <c r="I392" s="143"/>
      <c r="J392" s="36"/>
      <c r="K392" s="154"/>
      <c r="L392" s="143"/>
      <c r="M392" s="36"/>
      <c r="N392" s="154"/>
      <c r="O392" s="42"/>
      <c r="P392" s="150"/>
      <c r="Q392" s="56">
        <f t="shared" si="4"/>
        <v>0</v>
      </c>
    </row>
    <row r="393" spans="1:17" ht="18" customHeight="1" x14ac:dyDescent="0.15">
      <c r="A393" s="399">
        <v>33</v>
      </c>
      <c r="B393" s="400"/>
      <c r="C393" s="370"/>
      <c r="D393" s="371"/>
      <c r="E393" s="168"/>
      <c r="F393" s="152"/>
      <c r="G393" s="142"/>
      <c r="H393" s="154"/>
      <c r="I393" s="143"/>
      <c r="J393" s="36"/>
      <c r="K393" s="154"/>
      <c r="L393" s="143"/>
      <c r="M393" s="36"/>
      <c r="N393" s="154"/>
      <c r="O393" s="42"/>
      <c r="P393" s="150"/>
      <c r="Q393" s="56">
        <f t="shared" si="4"/>
        <v>0</v>
      </c>
    </row>
    <row r="394" spans="1:17" ht="18" customHeight="1" x14ac:dyDescent="0.15">
      <c r="A394" s="399">
        <v>34</v>
      </c>
      <c r="B394" s="400"/>
      <c r="C394" s="370"/>
      <c r="D394" s="371"/>
      <c r="E394" s="168"/>
      <c r="F394" s="152"/>
      <c r="G394" s="142"/>
      <c r="H394" s="154"/>
      <c r="I394" s="143"/>
      <c r="J394" s="36"/>
      <c r="K394" s="154"/>
      <c r="L394" s="143"/>
      <c r="M394" s="36"/>
      <c r="N394" s="154"/>
      <c r="O394" s="42"/>
      <c r="P394" s="150"/>
      <c r="Q394" s="56">
        <f t="shared" si="4"/>
        <v>0</v>
      </c>
    </row>
    <row r="395" spans="1:17" ht="18" customHeight="1" x14ac:dyDescent="0.15">
      <c r="A395" s="399">
        <v>35</v>
      </c>
      <c r="B395" s="400"/>
      <c r="C395" s="370"/>
      <c r="D395" s="371"/>
      <c r="E395" s="168"/>
      <c r="F395" s="152"/>
      <c r="G395" s="142"/>
      <c r="H395" s="154"/>
      <c r="I395" s="143"/>
      <c r="J395" s="36"/>
      <c r="K395" s="154"/>
      <c r="L395" s="143"/>
      <c r="M395" s="36"/>
      <c r="N395" s="154"/>
      <c r="O395" s="42"/>
      <c r="P395" s="150"/>
      <c r="Q395" s="56">
        <f t="shared" si="4"/>
        <v>0</v>
      </c>
    </row>
    <row r="396" spans="1:17" ht="18" customHeight="1" x14ac:dyDescent="0.15">
      <c r="A396" s="399">
        <v>36</v>
      </c>
      <c r="B396" s="400"/>
      <c r="C396" s="370"/>
      <c r="D396" s="371"/>
      <c r="E396" s="168"/>
      <c r="F396" s="152"/>
      <c r="G396" s="142"/>
      <c r="H396" s="154"/>
      <c r="I396" s="143"/>
      <c r="J396" s="36"/>
      <c r="K396" s="154"/>
      <c r="L396" s="143"/>
      <c r="M396" s="36"/>
      <c r="N396" s="154"/>
      <c r="O396" s="42"/>
      <c r="P396" s="150"/>
      <c r="Q396" s="56">
        <f t="shared" si="4"/>
        <v>0</v>
      </c>
    </row>
    <row r="397" spans="1:17" ht="18" customHeight="1" x14ac:dyDescent="0.15">
      <c r="A397" s="399">
        <v>37</v>
      </c>
      <c r="B397" s="400"/>
      <c r="C397" s="370"/>
      <c r="D397" s="371"/>
      <c r="E397" s="168"/>
      <c r="F397" s="152"/>
      <c r="G397" s="142"/>
      <c r="H397" s="154"/>
      <c r="I397" s="143"/>
      <c r="J397" s="36"/>
      <c r="K397" s="154"/>
      <c r="L397" s="143"/>
      <c r="M397" s="36"/>
      <c r="N397" s="154"/>
      <c r="O397" s="42"/>
      <c r="P397" s="150"/>
      <c r="Q397" s="56">
        <f t="shared" si="4"/>
        <v>0</v>
      </c>
    </row>
    <row r="398" spans="1:17" ht="18" customHeight="1" x14ac:dyDescent="0.15">
      <c r="A398" s="399">
        <v>38</v>
      </c>
      <c r="B398" s="400"/>
      <c r="C398" s="370"/>
      <c r="D398" s="371"/>
      <c r="E398" s="168"/>
      <c r="F398" s="152"/>
      <c r="G398" s="142"/>
      <c r="H398" s="154"/>
      <c r="I398" s="143"/>
      <c r="J398" s="36"/>
      <c r="K398" s="154"/>
      <c r="L398" s="143"/>
      <c r="M398" s="36"/>
      <c r="N398" s="154"/>
      <c r="O398" s="42"/>
      <c r="P398" s="150"/>
      <c r="Q398" s="56">
        <f t="shared" si="4"/>
        <v>0</v>
      </c>
    </row>
    <row r="399" spans="1:17" ht="18" customHeight="1" x14ac:dyDescent="0.15">
      <c r="A399" s="399">
        <v>39</v>
      </c>
      <c r="B399" s="400"/>
      <c r="C399" s="370"/>
      <c r="D399" s="371"/>
      <c r="E399" s="168"/>
      <c r="F399" s="152"/>
      <c r="G399" s="142"/>
      <c r="H399" s="154"/>
      <c r="I399" s="143"/>
      <c r="J399" s="36"/>
      <c r="K399" s="154"/>
      <c r="L399" s="143"/>
      <c r="M399" s="36"/>
      <c r="N399" s="154"/>
      <c r="O399" s="42"/>
      <c r="P399" s="150"/>
      <c r="Q399" s="56">
        <f t="shared" si="4"/>
        <v>0</v>
      </c>
    </row>
    <row r="400" spans="1:17" ht="18" customHeight="1" x14ac:dyDescent="0.15">
      <c r="A400" s="399">
        <v>40</v>
      </c>
      <c r="B400" s="400"/>
      <c r="C400" s="370"/>
      <c r="D400" s="371"/>
      <c r="E400" s="168"/>
      <c r="F400" s="152"/>
      <c r="G400" s="142"/>
      <c r="H400" s="154"/>
      <c r="I400" s="143"/>
      <c r="J400" s="36"/>
      <c r="K400" s="154"/>
      <c r="L400" s="143"/>
      <c r="M400" s="36"/>
      <c r="N400" s="154"/>
      <c r="O400" s="42"/>
      <c r="P400" s="150"/>
      <c r="Q400" s="56">
        <f t="shared" si="4"/>
        <v>0</v>
      </c>
    </row>
    <row r="401" spans="1:17" ht="18" customHeight="1" x14ac:dyDescent="0.15">
      <c r="A401" s="399">
        <v>41</v>
      </c>
      <c r="B401" s="400"/>
      <c r="C401" s="370"/>
      <c r="D401" s="371"/>
      <c r="E401" s="168"/>
      <c r="F401" s="152"/>
      <c r="G401" s="142"/>
      <c r="H401" s="154"/>
      <c r="I401" s="143"/>
      <c r="J401" s="36"/>
      <c r="K401" s="154"/>
      <c r="L401" s="143"/>
      <c r="M401" s="36"/>
      <c r="N401" s="154"/>
      <c r="O401" s="42"/>
      <c r="P401" s="150"/>
      <c r="Q401" s="56">
        <f t="shared" si="4"/>
        <v>0</v>
      </c>
    </row>
    <row r="402" spans="1:17" ht="18" customHeight="1" x14ac:dyDescent="0.15">
      <c r="A402" s="399">
        <v>42</v>
      </c>
      <c r="B402" s="400"/>
      <c r="C402" s="370"/>
      <c r="D402" s="371"/>
      <c r="E402" s="168"/>
      <c r="F402" s="152"/>
      <c r="G402" s="142"/>
      <c r="H402" s="154"/>
      <c r="I402" s="143"/>
      <c r="J402" s="36"/>
      <c r="K402" s="154"/>
      <c r="L402" s="143"/>
      <c r="M402" s="36"/>
      <c r="N402" s="154"/>
      <c r="O402" s="42"/>
      <c r="P402" s="150"/>
      <c r="Q402" s="56">
        <f t="shared" si="4"/>
        <v>0</v>
      </c>
    </row>
    <row r="403" spans="1:17" ht="18" customHeight="1" x14ac:dyDescent="0.15">
      <c r="A403" s="399">
        <v>43</v>
      </c>
      <c r="B403" s="400"/>
      <c r="C403" s="370"/>
      <c r="D403" s="371"/>
      <c r="E403" s="168"/>
      <c r="F403" s="152"/>
      <c r="G403" s="142"/>
      <c r="H403" s="154"/>
      <c r="I403" s="143"/>
      <c r="J403" s="36"/>
      <c r="K403" s="154"/>
      <c r="L403" s="143"/>
      <c r="M403" s="36"/>
      <c r="N403" s="154"/>
      <c r="O403" s="42"/>
      <c r="P403" s="150"/>
      <c r="Q403" s="56">
        <f t="shared" si="4"/>
        <v>0</v>
      </c>
    </row>
    <row r="404" spans="1:17" ht="18" customHeight="1" x14ac:dyDescent="0.15">
      <c r="A404" s="399">
        <v>44</v>
      </c>
      <c r="B404" s="400"/>
      <c r="C404" s="370"/>
      <c r="D404" s="371"/>
      <c r="E404" s="168"/>
      <c r="F404" s="152"/>
      <c r="G404" s="142"/>
      <c r="H404" s="154"/>
      <c r="I404" s="143"/>
      <c r="J404" s="36"/>
      <c r="K404" s="154"/>
      <c r="L404" s="143"/>
      <c r="M404" s="36"/>
      <c r="N404" s="154"/>
      <c r="O404" s="42"/>
      <c r="P404" s="150"/>
      <c r="Q404" s="56">
        <f t="shared" si="4"/>
        <v>0</v>
      </c>
    </row>
    <row r="405" spans="1:17" ht="18" customHeight="1" x14ac:dyDescent="0.15">
      <c r="A405" s="399">
        <v>45</v>
      </c>
      <c r="B405" s="400"/>
      <c r="C405" s="370"/>
      <c r="D405" s="371"/>
      <c r="E405" s="168"/>
      <c r="F405" s="152"/>
      <c r="G405" s="142"/>
      <c r="H405" s="154"/>
      <c r="I405" s="143"/>
      <c r="J405" s="36"/>
      <c r="K405" s="154"/>
      <c r="L405" s="143"/>
      <c r="M405" s="36"/>
      <c r="N405" s="154"/>
      <c r="O405" s="42"/>
      <c r="P405" s="150"/>
      <c r="Q405" s="56">
        <f t="shared" si="4"/>
        <v>0</v>
      </c>
    </row>
    <row r="406" spans="1:17" ht="18" customHeight="1" x14ac:dyDescent="0.15">
      <c r="A406" s="399">
        <v>46</v>
      </c>
      <c r="B406" s="400"/>
      <c r="C406" s="370"/>
      <c r="D406" s="371"/>
      <c r="E406" s="168"/>
      <c r="F406" s="152"/>
      <c r="G406" s="142"/>
      <c r="H406" s="154"/>
      <c r="I406" s="143"/>
      <c r="J406" s="36"/>
      <c r="K406" s="154"/>
      <c r="L406" s="143"/>
      <c r="M406" s="36"/>
      <c r="N406" s="154"/>
      <c r="O406" s="42"/>
      <c r="P406" s="150"/>
      <c r="Q406" s="56">
        <f t="shared" si="4"/>
        <v>0</v>
      </c>
    </row>
    <row r="407" spans="1:17" ht="18" customHeight="1" x14ac:dyDescent="0.15">
      <c r="A407" s="399">
        <v>47</v>
      </c>
      <c r="B407" s="400"/>
      <c r="C407" s="370"/>
      <c r="D407" s="371"/>
      <c r="E407" s="168"/>
      <c r="F407" s="152"/>
      <c r="G407" s="142"/>
      <c r="H407" s="154"/>
      <c r="I407" s="143"/>
      <c r="J407" s="36"/>
      <c r="K407" s="154"/>
      <c r="L407" s="143"/>
      <c r="M407" s="36"/>
      <c r="N407" s="154"/>
      <c r="O407" s="42"/>
      <c r="P407" s="150"/>
      <c r="Q407" s="56">
        <f t="shared" si="4"/>
        <v>0</v>
      </c>
    </row>
    <row r="408" spans="1:17" ht="18" customHeight="1" x14ac:dyDescent="0.15">
      <c r="A408" s="399">
        <v>48</v>
      </c>
      <c r="B408" s="400"/>
      <c r="C408" s="370"/>
      <c r="D408" s="371"/>
      <c r="E408" s="168"/>
      <c r="F408" s="152"/>
      <c r="G408" s="142"/>
      <c r="H408" s="154"/>
      <c r="I408" s="143"/>
      <c r="J408" s="36"/>
      <c r="K408" s="154"/>
      <c r="L408" s="143"/>
      <c r="M408" s="36"/>
      <c r="N408" s="154"/>
      <c r="O408" s="42"/>
      <c r="P408" s="150"/>
      <c r="Q408" s="56">
        <f t="shared" si="4"/>
        <v>0</v>
      </c>
    </row>
    <row r="409" spans="1:17" ht="18" customHeight="1" x14ac:dyDescent="0.15">
      <c r="A409" s="399">
        <v>49</v>
      </c>
      <c r="B409" s="400"/>
      <c r="C409" s="370"/>
      <c r="D409" s="371"/>
      <c r="E409" s="168"/>
      <c r="F409" s="152"/>
      <c r="G409" s="142"/>
      <c r="H409" s="154"/>
      <c r="I409" s="143"/>
      <c r="J409" s="36"/>
      <c r="K409" s="154"/>
      <c r="L409" s="143"/>
      <c r="M409" s="36"/>
      <c r="N409" s="154"/>
      <c r="O409" s="42"/>
      <c r="P409" s="150"/>
      <c r="Q409" s="56">
        <f t="shared" si="4"/>
        <v>0</v>
      </c>
    </row>
    <row r="410" spans="1:17" ht="18" customHeight="1" x14ac:dyDescent="0.15">
      <c r="A410" s="401">
        <v>50</v>
      </c>
      <c r="B410" s="402"/>
      <c r="C410" s="392"/>
      <c r="D410" s="393"/>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94" t="s">
        <v>15</v>
      </c>
      <c r="G414" s="395"/>
      <c r="H414" s="395"/>
    </row>
    <row r="415" spans="1:17" ht="20.100000000000001" customHeight="1" x14ac:dyDescent="0.15">
      <c r="A415" s="396" t="s">
        <v>5</v>
      </c>
      <c r="B415" s="396"/>
      <c r="C415" s="396"/>
      <c r="D415" s="396"/>
      <c r="E415" s="397"/>
      <c r="F415" s="398" t="s">
        <v>148</v>
      </c>
      <c r="G415" s="397"/>
      <c r="H415" s="397"/>
    </row>
    <row r="416" spans="1:17" ht="20.100000000000001" customHeight="1" x14ac:dyDescent="0.15">
      <c r="A416" s="383" t="s">
        <v>83</v>
      </c>
      <c r="B416" s="384"/>
      <c r="C416" s="384"/>
      <c r="D416" s="384"/>
      <c r="E416" s="385"/>
      <c r="F416" s="389">
        <f>SUMIFS($Q$361:$Q$410,$C$361:$C$410,A416)</f>
        <v>0</v>
      </c>
      <c r="G416" s="417"/>
      <c r="H416" s="418"/>
    </row>
    <row r="417" spans="1:8" ht="20.100000000000001" customHeight="1" x14ac:dyDescent="0.15">
      <c r="A417" s="383" t="s">
        <v>84</v>
      </c>
      <c r="B417" s="384"/>
      <c r="C417" s="384"/>
      <c r="D417" s="384"/>
      <c r="E417" s="385"/>
      <c r="F417" s="389">
        <f>SUMIFS($Q$361:$Q$410,$C$361:$C$410,A417)</f>
        <v>0</v>
      </c>
      <c r="G417" s="417"/>
      <c r="H417" s="418"/>
    </row>
    <row r="418" spans="1:8" ht="20.100000000000001" customHeight="1" x14ac:dyDescent="0.15">
      <c r="A418" s="386" t="s">
        <v>158</v>
      </c>
      <c r="B418" s="162"/>
      <c r="C418" s="383" t="s">
        <v>85</v>
      </c>
      <c r="D418" s="384"/>
      <c r="E418" s="385"/>
      <c r="F418" s="389">
        <f>SUMIFS($Q$361:$Q$410,$C$361:$C$410,C418)</f>
        <v>0</v>
      </c>
      <c r="G418" s="417"/>
      <c r="H418" s="418"/>
    </row>
    <row r="419" spans="1:8" ht="20.100000000000001" customHeight="1" x14ac:dyDescent="0.15">
      <c r="A419" s="387"/>
      <c r="B419" s="163"/>
      <c r="C419" s="383" t="s">
        <v>86</v>
      </c>
      <c r="D419" s="384"/>
      <c r="E419" s="385"/>
      <c r="F419" s="389">
        <f>SUMIFS($Q$361:$Q$410,$C$361:$C$410,C419)</f>
        <v>0</v>
      </c>
      <c r="G419" s="417"/>
      <c r="H419" s="418"/>
    </row>
    <row r="420" spans="1:8" ht="20.100000000000001" customHeight="1" x14ac:dyDescent="0.15">
      <c r="A420" s="387"/>
      <c r="B420" s="163"/>
      <c r="C420" s="383" t="s">
        <v>87</v>
      </c>
      <c r="D420" s="384"/>
      <c r="E420" s="385"/>
      <c r="F420" s="389">
        <f>SUMIFS($Q$361:$Q$410,$C$361:$C$410,C420)</f>
        <v>0</v>
      </c>
      <c r="G420" s="417"/>
      <c r="H420" s="418"/>
    </row>
    <row r="421" spans="1:8" ht="20.100000000000001" customHeight="1" x14ac:dyDescent="0.15">
      <c r="A421" s="387"/>
      <c r="B421" s="163"/>
      <c r="C421" s="383" t="s">
        <v>88</v>
      </c>
      <c r="D421" s="384"/>
      <c r="E421" s="385"/>
      <c r="F421" s="389">
        <f>SUMIFS($Q$361:$Q$410,$C$361:$C$410,C421)</f>
        <v>0</v>
      </c>
      <c r="G421" s="417"/>
      <c r="H421" s="418"/>
    </row>
    <row r="422" spans="1:8" ht="20.100000000000001" customHeight="1" x14ac:dyDescent="0.15">
      <c r="A422" s="388"/>
      <c r="B422" s="164"/>
      <c r="C422" s="384" t="s">
        <v>157</v>
      </c>
      <c r="D422" s="384"/>
      <c r="E422" s="385"/>
      <c r="F422" s="389">
        <f>SUM($F$418:$H$421)</f>
        <v>0</v>
      </c>
      <c r="G422" s="390"/>
      <c r="H422" s="391"/>
    </row>
    <row r="423" spans="1:8" ht="19.5" customHeight="1" x14ac:dyDescent="0.15">
      <c r="A423" s="383" t="s">
        <v>89</v>
      </c>
      <c r="B423" s="384"/>
      <c r="C423" s="384"/>
      <c r="D423" s="384"/>
      <c r="E423" s="385"/>
      <c r="F423" s="389">
        <f>SUM($F$416:$H$417,$F$422)</f>
        <v>0</v>
      </c>
      <c r="G423" s="417"/>
      <c r="H423" s="418"/>
    </row>
    <row r="424" spans="1:8" ht="19.5" customHeight="1" x14ac:dyDescent="0.15">
      <c r="A424" s="383" t="s">
        <v>149</v>
      </c>
      <c r="B424" s="384"/>
      <c r="C424" s="384"/>
      <c r="D424" s="384"/>
      <c r="E424" s="385"/>
      <c r="F424" s="389">
        <f>SUMIFS($Q$361:$Q$410,$C$361:$C$410,A424)</f>
        <v>0</v>
      </c>
      <c r="G424" s="417"/>
      <c r="H424" s="418"/>
    </row>
    <row r="425" spans="1:8" ht="19.5" customHeight="1" x14ac:dyDescent="0.15">
      <c r="A425" s="383" t="s">
        <v>150</v>
      </c>
      <c r="B425" s="384"/>
      <c r="C425" s="384"/>
      <c r="D425" s="384"/>
      <c r="E425" s="385"/>
      <c r="F425" s="389">
        <f>SUM($F$423,$F$424)</f>
        <v>0</v>
      </c>
      <c r="G425" s="417"/>
      <c r="H425" s="418"/>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33"/>
      <c r="B429" s="334"/>
      <c r="C429" s="396" t="s">
        <v>11</v>
      </c>
      <c r="D429" s="397"/>
      <c r="E429" s="76" t="s">
        <v>24</v>
      </c>
      <c r="F429" s="407" t="s">
        <v>148</v>
      </c>
      <c r="G429" s="419"/>
      <c r="H429" s="419"/>
    </row>
    <row r="430" spans="1:8" ht="20.100000000000001" customHeight="1" x14ac:dyDescent="0.15">
      <c r="A430" s="335" t="s">
        <v>25</v>
      </c>
      <c r="B430" s="336"/>
      <c r="C430" s="407" t="s">
        <v>53</v>
      </c>
      <c r="D430" s="397"/>
      <c r="E430" s="77" t="s">
        <v>27</v>
      </c>
      <c r="F430" s="367">
        <f t="shared" ref="F430:F447" si="5">SUMIFS($Q$10:$Q$351,$D$10:$D$351,$E430,$R$10:$R$351,"")</f>
        <v>0</v>
      </c>
      <c r="G430" s="368"/>
      <c r="H430" s="368"/>
    </row>
    <row r="431" spans="1:8" ht="20.100000000000001" customHeight="1" x14ac:dyDescent="0.15">
      <c r="A431" s="337"/>
      <c r="B431" s="338"/>
      <c r="C431" s="407"/>
      <c r="D431" s="397"/>
      <c r="E431" s="77" t="s">
        <v>28</v>
      </c>
      <c r="F431" s="367">
        <f t="shared" si="5"/>
        <v>0</v>
      </c>
      <c r="G431" s="368"/>
      <c r="H431" s="368"/>
    </row>
    <row r="432" spans="1:8" ht="20.100000000000001" customHeight="1" x14ac:dyDescent="0.15">
      <c r="A432" s="337"/>
      <c r="B432" s="338"/>
      <c r="C432" s="407"/>
      <c r="D432" s="397"/>
      <c r="E432" s="77" t="s">
        <v>4</v>
      </c>
      <c r="F432" s="367">
        <f t="shared" si="5"/>
        <v>0</v>
      </c>
      <c r="G432" s="368"/>
      <c r="H432" s="368"/>
    </row>
    <row r="433" spans="1:8" ht="20.100000000000001" customHeight="1" x14ac:dyDescent="0.15">
      <c r="A433" s="337"/>
      <c r="B433" s="338"/>
      <c r="C433" s="407" t="s">
        <v>54</v>
      </c>
      <c r="D433" s="397"/>
      <c r="E433" s="77" t="s">
        <v>2</v>
      </c>
      <c r="F433" s="367">
        <f t="shared" si="5"/>
        <v>0</v>
      </c>
      <c r="G433" s="368"/>
      <c r="H433" s="368"/>
    </row>
    <row r="434" spans="1:8" ht="20.100000000000001" customHeight="1" x14ac:dyDescent="0.15">
      <c r="A434" s="337"/>
      <c r="B434" s="338"/>
      <c r="C434" s="407"/>
      <c r="D434" s="397"/>
      <c r="E434" s="77" t="s">
        <v>29</v>
      </c>
      <c r="F434" s="367">
        <f t="shared" si="5"/>
        <v>0</v>
      </c>
      <c r="G434" s="368"/>
      <c r="H434" s="368"/>
    </row>
    <row r="435" spans="1:8" ht="20.100000000000001" customHeight="1" x14ac:dyDescent="0.15">
      <c r="A435" s="337"/>
      <c r="B435" s="338"/>
      <c r="C435" s="407"/>
      <c r="D435" s="397"/>
      <c r="E435" s="77" t="s">
        <v>3</v>
      </c>
      <c r="F435" s="367">
        <f t="shared" si="5"/>
        <v>0</v>
      </c>
      <c r="G435" s="368"/>
      <c r="H435" s="368"/>
    </row>
    <row r="436" spans="1:8" ht="20.100000000000001" customHeight="1" x14ac:dyDescent="0.15">
      <c r="A436" s="337"/>
      <c r="B436" s="338"/>
      <c r="C436" s="407"/>
      <c r="D436" s="397"/>
      <c r="E436" s="77" t="s">
        <v>31</v>
      </c>
      <c r="F436" s="367">
        <f t="shared" si="5"/>
        <v>0</v>
      </c>
      <c r="G436" s="368"/>
      <c r="H436" s="368"/>
    </row>
    <row r="437" spans="1:8" ht="20.100000000000001" customHeight="1" x14ac:dyDescent="0.15">
      <c r="A437" s="337"/>
      <c r="B437" s="338"/>
      <c r="C437" s="407"/>
      <c r="D437" s="397"/>
      <c r="E437" s="77" t="s">
        <v>26</v>
      </c>
      <c r="F437" s="367">
        <f t="shared" si="5"/>
        <v>0</v>
      </c>
      <c r="G437" s="368"/>
      <c r="H437" s="368"/>
    </row>
    <row r="438" spans="1:8" ht="20.100000000000001" customHeight="1" x14ac:dyDescent="0.15">
      <c r="A438" s="337"/>
      <c r="B438" s="338"/>
      <c r="C438" s="407" t="s">
        <v>221</v>
      </c>
      <c r="D438" s="397"/>
      <c r="E438" s="77" t="s">
        <v>223</v>
      </c>
      <c r="F438" s="367">
        <f t="shared" si="5"/>
        <v>0</v>
      </c>
      <c r="G438" s="368"/>
      <c r="H438" s="368"/>
    </row>
    <row r="439" spans="1:8" ht="20.100000000000001" customHeight="1" x14ac:dyDescent="0.15">
      <c r="A439" s="337"/>
      <c r="B439" s="338"/>
      <c r="C439" s="407"/>
      <c r="D439" s="397"/>
      <c r="E439" s="77" t="s">
        <v>33</v>
      </c>
      <c r="F439" s="367">
        <f t="shared" si="5"/>
        <v>0</v>
      </c>
      <c r="G439" s="368"/>
      <c r="H439" s="368"/>
    </row>
    <row r="440" spans="1:8" ht="20.100000000000001" customHeight="1" x14ac:dyDescent="0.15">
      <c r="A440" s="337"/>
      <c r="B440" s="338"/>
      <c r="C440" s="407"/>
      <c r="D440" s="397"/>
      <c r="E440" s="77" t="s">
        <v>10</v>
      </c>
      <c r="F440" s="367">
        <f t="shared" si="5"/>
        <v>0</v>
      </c>
      <c r="G440" s="368"/>
      <c r="H440" s="368"/>
    </row>
    <row r="441" spans="1:8" ht="20.100000000000001" customHeight="1" x14ac:dyDescent="0.15">
      <c r="A441" s="337"/>
      <c r="B441" s="338"/>
      <c r="C441" s="407" t="s">
        <v>55</v>
      </c>
      <c r="D441" s="397"/>
      <c r="E441" s="77" t="s">
        <v>32</v>
      </c>
      <c r="F441" s="367">
        <f t="shared" si="5"/>
        <v>0</v>
      </c>
      <c r="G441" s="368"/>
      <c r="H441" s="368"/>
    </row>
    <row r="442" spans="1:8" ht="20.100000000000001" customHeight="1" x14ac:dyDescent="0.15">
      <c r="A442" s="337"/>
      <c r="B442" s="338"/>
      <c r="C442" s="407"/>
      <c r="D442" s="397"/>
      <c r="E442" s="77" t="s">
        <v>1</v>
      </c>
      <c r="F442" s="367">
        <f t="shared" si="5"/>
        <v>0</v>
      </c>
      <c r="G442" s="368"/>
      <c r="H442" s="368"/>
    </row>
    <row r="443" spans="1:8" ht="20.100000000000001" customHeight="1" x14ac:dyDescent="0.15">
      <c r="A443" s="337"/>
      <c r="B443" s="338"/>
      <c r="C443" s="407"/>
      <c r="D443" s="397"/>
      <c r="E443" s="77" t="s">
        <v>30</v>
      </c>
      <c r="F443" s="367">
        <f t="shared" si="5"/>
        <v>0</v>
      </c>
      <c r="G443" s="368"/>
      <c r="H443" s="368"/>
    </row>
    <row r="444" spans="1:8" ht="20.100000000000001" customHeight="1" x14ac:dyDescent="0.15">
      <c r="A444" s="337"/>
      <c r="B444" s="338"/>
      <c r="C444" s="407"/>
      <c r="D444" s="397"/>
      <c r="E444" s="77" t="s">
        <v>34</v>
      </c>
      <c r="F444" s="367">
        <f t="shared" si="5"/>
        <v>0</v>
      </c>
      <c r="G444" s="368"/>
      <c r="H444" s="368"/>
    </row>
    <row r="445" spans="1:8" ht="20.100000000000001" customHeight="1" x14ac:dyDescent="0.15">
      <c r="A445" s="337"/>
      <c r="B445" s="338"/>
      <c r="C445" s="407"/>
      <c r="D445" s="397"/>
      <c r="E445" s="77" t="s">
        <v>21</v>
      </c>
      <c r="F445" s="367">
        <f t="shared" si="5"/>
        <v>0</v>
      </c>
      <c r="G445" s="368"/>
      <c r="H445" s="368"/>
    </row>
    <row r="446" spans="1:8" ht="20.100000000000001" customHeight="1" x14ac:dyDescent="0.15">
      <c r="A446" s="337"/>
      <c r="B446" s="338"/>
      <c r="C446" s="413" t="s">
        <v>156</v>
      </c>
      <c r="D446" s="414"/>
      <c r="E446" s="77" t="s">
        <v>9</v>
      </c>
      <c r="F446" s="367">
        <f t="shared" si="5"/>
        <v>0</v>
      </c>
      <c r="G446" s="368"/>
      <c r="H446" s="368"/>
    </row>
    <row r="447" spans="1:8" ht="20.100000000000001" customHeight="1" x14ac:dyDescent="0.15">
      <c r="A447" s="337"/>
      <c r="B447" s="338"/>
      <c r="C447" s="415"/>
      <c r="D447" s="416"/>
      <c r="E447" s="77" t="s">
        <v>35</v>
      </c>
      <c r="F447" s="367">
        <f t="shared" si="5"/>
        <v>0</v>
      </c>
      <c r="G447" s="368"/>
      <c r="H447" s="368"/>
    </row>
    <row r="448" spans="1:8" ht="20.100000000000001" customHeight="1" x14ac:dyDescent="0.15">
      <c r="A448" s="337"/>
      <c r="B448" s="338"/>
      <c r="C448" s="396" t="s">
        <v>19</v>
      </c>
      <c r="D448" s="396"/>
      <c r="E448" s="397"/>
      <c r="F448" s="367">
        <f>SUM($F$430:$H$447)</f>
        <v>0</v>
      </c>
      <c r="G448" s="368"/>
      <c r="H448" s="368"/>
    </row>
    <row r="449" spans="1:8" ht="20.100000000000001" customHeight="1" x14ac:dyDescent="0.15">
      <c r="A449" s="337"/>
      <c r="B449" s="338"/>
      <c r="C449" s="407" t="s">
        <v>16</v>
      </c>
      <c r="D449" s="407"/>
      <c r="E449" s="397"/>
      <c r="F449" s="411"/>
      <c r="G449" s="412"/>
      <c r="H449" s="412"/>
    </row>
    <row r="450" spans="1:8" ht="20.100000000000001" customHeight="1" x14ac:dyDescent="0.15">
      <c r="A450" s="339"/>
      <c r="B450" s="340"/>
      <c r="C450" s="396" t="s">
        <v>36</v>
      </c>
      <c r="D450" s="396"/>
      <c r="E450" s="397"/>
      <c r="F450" s="367">
        <f>$F$448-$F$449</f>
        <v>0</v>
      </c>
      <c r="G450" s="368"/>
      <c r="H450" s="368"/>
    </row>
    <row r="451" spans="1:8" ht="20.100000000000001" customHeight="1" x14ac:dyDescent="0.15">
      <c r="A451" s="341" t="s">
        <v>47</v>
      </c>
      <c r="B451" s="342"/>
      <c r="C451" s="407" t="s">
        <v>53</v>
      </c>
      <c r="D451" s="397"/>
      <c r="E451" s="77" t="s">
        <v>27</v>
      </c>
      <c r="F451" s="408">
        <f t="shared" ref="F451:F468" si="6">SUMIFS($Q$10:$Q$351,$D$10:$D$351,$E451,$R$10:$R$351,"○")</f>
        <v>0</v>
      </c>
      <c r="G451" s="368"/>
      <c r="H451" s="368"/>
    </row>
    <row r="452" spans="1:8" ht="20.100000000000001" customHeight="1" x14ac:dyDescent="0.15">
      <c r="A452" s="343"/>
      <c r="B452" s="344"/>
      <c r="C452" s="407"/>
      <c r="D452" s="397"/>
      <c r="E452" s="77" t="s">
        <v>28</v>
      </c>
      <c r="F452" s="408">
        <f t="shared" si="6"/>
        <v>0</v>
      </c>
      <c r="G452" s="368"/>
      <c r="H452" s="368"/>
    </row>
    <row r="453" spans="1:8" ht="20.100000000000001" customHeight="1" x14ac:dyDescent="0.15">
      <c r="A453" s="343"/>
      <c r="B453" s="344"/>
      <c r="C453" s="407"/>
      <c r="D453" s="397"/>
      <c r="E453" s="77" t="s">
        <v>4</v>
      </c>
      <c r="F453" s="408">
        <f t="shared" si="6"/>
        <v>0</v>
      </c>
      <c r="G453" s="368"/>
      <c r="H453" s="368"/>
    </row>
    <row r="454" spans="1:8" ht="20.100000000000001" customHeight="1" x14ac:dyDescent="0.15">
      <c r="A454" s="343"/>
      <c r="B454" s="344"/>
      <c r="C454" s="407" t="s">
        <v>54</v>
      </c>
      <c r="D454" s="397"/>
      <c r="E454" s="77" t="s">
        <v>2</v>
      </c>
      <c r="F454" s="408">
        <f t="shared" si="6"/>
        <v>0</v>
      </c>
      <c r="G454" s="368"/>
      <c r="H454" s="368"/>
    </row>
    <row r="455" spans="1:8" ht="20.100000000000001" customHeight="1" x14ac:dyDescent="0.15">
      <c r="A455" s="343"/>
      <c r="B455" s="344"/>
      <c r="C455" s="407"/>
      <c r="D455" s="397"/>
      <c r="E455" s="77" t="s">
        <v>29</v>
      </c>
      <c r="F455" s="408">
        <f t="shared" si="6"/>
        <v>0</v>
      </c>
      <c r="G455" s="368"/>
      <c r="H455" s="368"/>
    </row>
    <row r="456" spans="1:8" ht="20.100000000000001" customHeight="1" x14ac:dyDescent="0.15">
      <c r="A456" s="343"/>
      <c r="B456" s="344"/>
      <c r="C456" s="407"/>
      <c r="D456" s="397"/>
      <c r="E456" s="77" t="s">
        <v>3</v>
      </c>
      <c r="F456" s="408">
        <f t="shared" si="6"/>
        <v>0</v>
      </c>
      <c r="G456" s="368"/>
      <c r="H456" s="368"/>
    </row>
    <row r="457" spans="1:8" ht="20.100000000000001" customHeight="1" x14ac:dyDescent="0.15">
      <c r="A457" s="343"/>
      <c r="B457" s="344"/>
      <c r="C457" s="407"/>
      <c r="D457" s="397"/>
      <c r="E457" s="77" t="s">
        <v>31</v>
      </c>
      <c r="F457" s="408">
        <f t="shared" si="6"/>
        <v>0</v>
      </c>
      <c r="G457" s="368"/>
      <c r="H457" s="368"/>
    </row>
    <row r="458" spans="1:8" ht="20.100000000000001" customHeight="1" x14ac:dyDescent="0.15">
      <c r="A458" s="343"/>
      <c r="B458" s="344"/>
      <c r="C458" s="407"/>
      <c r="D458" s="397"/>
      <c r="E458" s="77" t="s">
        <v>26</v>
      </c>
      <c r="F458" s="408">
        <f t="shared" si="6"/>
        <v>0</v>
      </c>
      <c r="G458" s="368"/>
      <c r="H458" s="368"/>
    </row>
    <row r="459" spans="1:8" ht="20.100000000000001" customHeight="1" x14ac:dyDescent="0.15">
      <c r="A459" s="343"/>
      <c r="B459" s="344"/>
      <c r="C459" s="407" t="s">
        <v>220</v>
      </c>
      <c r="D459" s="397"/>
      <c r="E459" s="77" t="s">
        <v>222</v>
      </c>
      <c r="F459" s="408">
        <f t="shared" si="6"/>
        <v>0</v>
      </c>
      <c r="G459" s="368"/>
      <c r="H459" s="368"/>
    </row>
    <row r="460" spans="1:8" ht="20.100000000000001" customHeight="1" x14ac:dyDescent="0.15">
      <c r="A460" s="343"/>
      <c r="B460" s="344"/>
      <c r="C460" s="407"/>
      <c r="D460" s="397"/>
      <c r="E460" s="77" t="s">
        <v>33</v>
      </c>
      <c r="F460" s="408">
        <f t="shared" si="6"/>
        <v>0</v>
      </c>
      <c r="G460" s="368"/>
      <c r="H460" s="368"/>
    </row>
    <row r="461" spans="1:8" ht="20.100000000000001" customHeight="1" x14ac:dyDescent="0.15">
      <c r="A461" s="343"/>
      <c r="B461" s="344"/>
      <c r="C461" s="407"/>
      <c r="D461" s="397"/>
      <c r="E461" s="77" t="s">
        <v>10</v>
      </c>
      <c r="F461" s="408">
        <f t="shared" si="6"/>
        <v>0</v>
      </c>
      <c r="G461" s="368"/>
      <c r="H461" s="368"/>
    </row>
    <row r="462" spans="1:8" ht="20.100000000000001" customHeight="1" x14ac:dyDescent="0.15">
      <c r="A462" s="343"/>
      <c r="B462" s="344"/>
      <c r="C462" s="407" t="s">
        <v>55</v>
      </c>
      <c r="D462" s="397"/>
      <c r="E462" s="77" t="s">
        <v>32</v>
      </c>
      <c r="F462" s="408">
        <f t="shared" si="6"/>
        <v>0</v>
      </c>
      <c r="G462" s="368"/>
      <c r="H462" s="368"/>
    </row>
    <row r="463" spans="1:8" ht="20.100000000000001" customHeight="1" x14ac:dyDescent="0.15">
      <c r="A463" s="343"/>
      <c r="B463" s="344"/>
      <c r="C463" s="407"/>
      <c r="D463" s="397"/>
      <c r="E463" s="77" t="s">
        <v>1</v>
      </c>
      <c r="F463" s="408">
        <f t="shared" si="6"/>
        <v>0</v>
      </c>
      <c r="G463" s="368"/>
      <c r="H463" s="368"/>
    </row>
    <row r="464" spans="1:8" ht="20.100000000000001" customHeight="1" x14ac:dyDescent="0.15">
      <c r="A464" s="343"/>
      <c r="B464" s="344"/>
      <c r="C464" s="407"/>
      <c r="D464" s="397"/>
      <c r="E464" s="77" t="s">
        <v>30</v>
      </c>
      <c r="F464" s="408">
        <f t="shared" si="6"/>
        <v>0</v>
      </c>
      <c r="G464" s="368"/>
      <c r="H464" s="368"/>
    </row>
    <row r="465" spans="1:24" ht="20.100000000000001" customHeight="1" x14ac:dyDescent="0.15">
      <c r="A465" s="343"/>
      <c r="B465" s="344"/>
      <c r="C465" s="407"/>
      <c r="D465" s="397"/>
      <c r="E465" s="77" t="s">
        <v>34</v>
      </c>
      <c r="F465" s="408">
        <f t="shared" si="6"/>
        <v>0</v>
      </c>
      <c r="G465" s="368"/>
      <c r="H465" s="368"/>
    </row>
    <row r="466" spans="1:24" ht="20.100000000000001" customHeight="1" x14ac:dyDescent="0.15">
      <c r="A466" s="343"/>
      <c r="B466" s="344"/>
      <c r="C466" s="407"/>
      <c r="D466" s="397"/>
      <c r="E466" s="77" t="s">
        <v>21</v>
      </c>
      <c r="F466" s="408">
        <f t="shared" si="6"/>
        <v>0</v>
      </c>
      <c r="G466" s="368"/>
      <c r="H466" s="368"/>
    </row>
    <row r="467" spans="1:24" ht="20.100000000000001" customHeight="1" x14ac:dyDescent="0.15">
      <c r="A467" s="343"/>
      <c r="B467" s="344"/>
      <c r="C467" s="413" t="s">
        <v>156</v>
      </c>
      <c r="D467" s="414"/>
      <c r="E467" s="77" t="s">
        <v>9</v>
      </c>
      <c r="F467" s="408">
        <f t="shared" si="6"/>
        <v>0</v>
      </c>
      <c r="G467" s="368"/>
      <c r="H467" s="368"/>
    </row>
    <row r="468" spans="1:24" ht="20.100000000000001" customHeight="1" x14ac:dyDescent="0.15">
      <c r="A468" s="343"/>
      <c r="B468" s="344"/>
      <c r="C468" s="415"/>
      <c r="D468" s="416"/>
      <c r="E468" s="77" t="s">
        <v>35</v>
      </c>
      <c r="F468" s="408">
        <f t="shared" si="6"/>
        <v>0</v>
      </c>
      <c r="G468" s="368"/>
      <c r="H468" s="368"/>
    </row>
    <row r="469" spans="1:24" ht="20.100000000000001" customHeight="1" thickBot="1" x14ac:dyDescent="0.2">
      <c r="A469" s="345"/>
      <c r="B469" s="346"/>
      <c r="C469" s="396" t="s">
        <v>151</v>
      </c>
      <c r="D469" s="396"/>
      <c r="E469" s="397"/>
      <c r="F469" s="409">
        <f>SUM($F$451:$H$468)</f>
        <v>0</v>
      </c>
      <c r="G469" s="410"/>
      <c r="H469" s="410"/>
    </row>
    <row r="470" spans="1:24" ht="20.100000000000001" customHeight="1" thickTop="1" x14ac:dyDescent="0.15">
      <c r="A470" s="403" t="s">
        <v>152</v>
      </c>
      <c r="B470" s="403"/>
      <c r="C470" s="404"/>
      <c r="D470" s="404"/>
      <c r="E470" s="404"/>
      <c r="F470" s="405">
        <f>SUM($F$448,$F$469)</f>
        <v>0</v>
      </c>
      <c r="G470" s="406"/>
      <c r="H470" s="406"/>
    </row>
    <row r="471" spans="1:24" x14ac:dyDescent="0.15">
      <c r="W471" s="3"/>
      <c r="X471"/>
    </row>
  </sheetData>
  <sheetProtection algorithmName="SHA-512" hashValue="yV/bkj2F6GnoQWtbIweoWAhb8/I8+TRJYl4RIZu7Y9V1l/3rjomI1Jnsv1OgMURnJy2yjXL7kh7mDFGyHEixZw==" saltValue="BRdj1CFceEPAQrmqQ4U6n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 priority="4">
      <formula>INDIRECT(ADDRESS(ROW(),COLUMN()))=TRUNC(INDIRECT(ADDRESS(ROW(),COLUMN())))</formula>
    </cfRule>
  </conditionalFormatting>
  <conditionalFormatting sqref="G361:G410">
    <cfRule type="expression" dxfId="12" priority="1">
      <formula>INDIRECT(ADDRESS(ROW(),COLUMN()))=TRUNC(INDIRECT(ADDRESS(ROW(),COLUMN())))</formula>
    </cfRule>
  </conditionalFormatting>
  <conditionalFormatting sqref="I10:I351">
    <cfRule type="expression" dxfId="11" priority="3">
      <formula>INDIRECT(ADDRESS(ROW(),COLUMN()))=TRUNC(INDIRECT(ADDRESS(ROW(),COLUMN())))</formula>
    </cfRule>
  </conditionalFormatting>
  <conditionalFormatting sqref="I361:I410">
    <cfRule type="expression" dxfId="10" priority="9">
      <formula>INDIRECT(ADDRESS(ROW(),COLUMN()))=TRUNC(INDIRECT(ADDRESS(ROW(),COLUMN())))</formula>
    </cfRule>
  </conditionalFormatting>
  <conditionalFormatting sqref="L10:L351">
    <cfRule type="expression" dxfId="9" priority="5">
      <formula>INDIRECT(ADDRESS(ROW(),COLUMN()))=TRUNC(INDIRECT(ADDRESS(ROW(),COLUMN())))</formula>
    </cfRule>
  </conditionalFormatting>
  <conditionalFormatting sqref="L361:L410">
    <cfRule type="expression" dxfId="8" priority="8">
      <formula>INDIRECT(ADDRESS(ROW(),COLUMN()))=TRUNC(INDIRECT(ADDRESS(ROW(),COLUMN())))</formula>
    </cfRule>
  </conditionalFormatting>
  <conditionalFormatting sqref="M6:Q7">
    <cfRule type="cellIs" dxfId="7" priority="2" operator="equal">
      <formula>"「費目：その他」で補助対象外に仕分けされていないものがある"</formula>
    </cfRule>
  </conditionalFormatting>
  <conditionalFormatting sqref="O10:O351">
    <cfRule type="expression" dxfId="6" priority="6">
      <formula>INDIRECT(ADDRESS(ROW(),COLUMN()))=TRUNC(INDIRECT(ADDRESS(ROW(),COLUMN())))</formula>
    </cfRule>
  </conditionalFormatting>
  <conditionalFormatting sqref="O361:O410">
    <cfRule type="expression" dxfId="5" priority="7">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C354" sqref="C354:C355"/>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2"/>
      <c r="D3" s="54" t="s">
        <v>219</v>
      </c>
      <c r="E3" s="373"/>
      <c r="F3" s="374"/>
      <c r="G3" s="374"/>
      <c r="H3" s="374"/>
      <c r="I3" s="374"/>
      <c r="J3" s="374"/>
      <c r="K3" s="374"/>
      <c r="L3" s="374"/>
      <c r="M3" s="375"/>
      <c r="Q3" s="13"/>
      <c r="X3" s="3">
        <v>18</v>
      </c>
    </row>
    <row r="4" spans="1:24" ht="32.1" customHeight="1" x14ac:dyDescent="0.15">
      <c r="C4" s="372"/>
      <c r="D4" s="55" t="s">
        <v>163</v>
      </c>
      <c r="E4" s="376"/>
      <c r="F4" s="377"/>
      <c r="G4" s="377"/>
      <c r="H4" s="377"/>
      <c r="I4" s="377"/>
      <c r="J4" s="377"/>
      <c r="K4" s="377"/>
      <c r="L4" s="377"/>
      <c r="M4" s="378"/>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47" t="s">
        <v>42</v>
      </c>
      <c r="D6" s="348"/>
      <c r="E6" s="59" t="s">
        <v>44</v>
      </c>
      <c r="F6" s="349" t="s">
        <v>52</v>
      </c>
      <c r="G6" s="350"/>
      <c r="H6" s="350"/>
      <c r="I6" s="350"/>
      <c r="J6" s="350"/>
      <c r="K6" s="351"/>
      <c r="L6" s="1"/>
      <c r="M6" s="369" t="str">
        <f>IF($F$370&lt;&gt;0,"「費目：その他」で補助対象外に仕分けされていないものがある","")</f>
        <v/>
      </c>
      <c r="N6" s="369"/>
      <c r="O6" s="369"/>
      <c r="P6" s="369"/>
      <c r="Q6" s="369"/>
    </row>
    <row r="7" spans="1:24" ht="21.75" customHeight="1" x14ac:dyDescent="0.15">
      <c r="A7" s="4"/>
      <c r="B7" s="4"/>
      <c r="C7" s="352">
        <f>SUMIFS($Q$10:$Q$351,$R$10:$R$351,"")</f>
        <v>0</v>
      </c>
      <c r="D7" s="353"/>
      <c r="E7" s="60">
        <f>SUMIFS($Q$10:$Q$351,$R$10:$R$351,"○")</f>
        <v>0</v>
      </c>
      <c r="F7" s="354">
        <f>SUM(C7,E7)</f>
        <v>0</v>
      </c>
      <c r="G7" s="355"/>
      <c r="H7" s="355"/>
      <c r="I7" s="355"/>
      <c r="J7" s="355"/>
      <c r="K7" s="356"/>
      <c r="L7" s="1"/>
      <c r="M7" s="369"/>
      <c r="N7" s="369"/>
      <c r="O7" s="369"/>
      <c r="P7" s="369"/>
      <c r="Q7" s="369"/>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20" t="s">
        <v>217</v>
      </c>
      <c r="B9" s="421"/>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422">
        <v>1</v>
      </c>
      <c r="B10" s="423"/>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24">
        <v>2</v>
      </c>
      <c r="B11" s="425"/>
      <c r="C11" s="46"/>
      <c r="D11" s="12"/>
      <c r="E11" s="167"/>
      <c r="F11" s="146"/>
      <c r="G11" s="141"/>
      <c r="H11" s="146"/>
      <c r="I11" s="141"/>
      <c r="J11" s="19"/>
      <c r="K11" s="147"/>
      <c r="L11" s="142"/>
      <c r="M11" s="19"/>
      <c r="N11" s="147"/>
      <c r="O11" s="40"/>
      <c r="P11" s="150"/>
      <c r="Q11" s="121">
        <f t="shared" si="0"/>
        <v>0</v>
      </c>
      <c r="R11" s="123"/>
    </row>
    <row r="12" spans="1:24" ht="18" customHeight="1" x14ac:dyDescent="0.15">
      <c r="A12" s="424">
        <v>3</v>
      </c>
      <c r="B12" s="425"/>
      <c r="C12" s="46"/>
      <c r="D12" s="12"/>
      <c r="E12" s="167"/>
      <c r="F12" s="146"/>
      <c r="G12" s="141"/>
      <c r="H12" s="146"/>
      <c r="I12" s="141"/>
      <c r="J12" s="19"/>
      <c r="K12" s="147"/>
      <c r="L12" s="142"/>
      <c r="M12" s="19"/>
      <c r="N12" s="147"/>
      <c r="O12" s="40"/>
      <c r="P12" s="150"/>
      <c r="Q12" s="121">
        <f t="shared" si="0"/>
        <v>0</v>
      </c>
      <c r="R12" s="123"/>
    </row>
    <row r="13" spans="1:24" ht="18" customHeight="1" x14ac:dyDescent="0.15">
      <c r="A13" s="424">
        <v>4</v>
      </c>
      <c r="B13" s="425"/>
      <c r="C13" s="46"/>
      <c r="D13" s="12"/>
      <c r="E13" s="167"/>
      <c r="F13" s="146"/>
      <c r="G13" s="141"/>
      <c r="H13" s="146"/>
      <c r="I13" s="141"/>
      <c r="J13" s="19"/>
      <c r="K13" s="147"/>
      <c r="L13" s="142"/>
      <c r="M13" s="19"/>
      <c r="N13" s="147"/>
      <c r="O13" s="40"/>
      <c r="P13" s="150"/>
      <c r="Q13" s="121">
        <f t="shared" si="0"/>
        <v>0</v>
      </c>
      <c r="R13" s="123"/>
    </row>
    <row r="14" spans="1:24" ht="18" customHeight="1" x14ac:dyDescent="0.15">
      <c r="A14" s="424">
        <v>5</v>
      </c>
      <c r="B14" s="425"/>
      <c r="C14" s="46"/>
      <c r="D14" s="12"/>
      <c r="E14" s="167"/>
      <c r="F14" s="146"/>
      <c r="G14" s="141"/>
      <c r="H14" s="146"/>
      <c r="I14" s="141"/>
      <c r="J14" s="19"/>
      <c r="K14" s="147"/>
      <c r="L14" s="142"/>
      <c r="M14" s="19"/>
      <c r="N14" s="147"/>
      <c r="O14" s="40"/>
      <c r="P14" s="150"/>
      <c r="Q14" s="121">
        <f t="shared" si="0"/>
        <v>0</v>
      </c>
      <c r="R14" s="123"/>
    </row>
    <row r="15" spans="1:24" ht="18" customHeight="1" x14ac:dyDescent="0.15">
      <c r="A15" s="424">
        <v>6</v>
      </c>
      <c r="B15" s="425"/>
      <c r="C15" s="46"/>
      <c r="D15" s="12"/>
      <c r="E15" s="167"/>
      <c r="F15" s="146"/>
      <c r="G15" s="141"/>
      <c r="H15" s="146"/>
      <c r="I15" s="141"/>
      <c r="J15" s="19"/>
      <c r="K15" s="147"/>
      <c r="L15" s="142"/>
      <c r="M15" s="19"/>
      <c r="N15" s="147"/>
      <c r="O15" s="40"/>
      <c r="P15" s="150"/>
      <c r="Q15" s="121">
        <f t="shared" si="0"/>
        <v>0</v>
      </c>
      <c r="R15" s="123"/>
    </row>
    <row r="16" spans="1:24" ht="18" customHeight="1" x14ac:dyDescent="0.15">
      <c r="A16" s="424">
        <v>7</v>
      </c>
      <c r="B16" s="425"/>
      <c r="C16" s="46"/>
      <c r="D16" s="12"/>
      <c r="E16" s="167"/>
      <c r="F16" s="146"/>
      <c r="G16" s="141"/>
      <c r="H16" s="146"/>
      <c r="I16" s="141"/>
      <c r="J16" s="19"/>
      <c r="K16" s="147"/>
      <c r="L16" s="142"/>
      <c r="M16" s="19"/>
      <c r="N16" s="147"/>
      <c r="O16" s="40"/>
      <c r="P16" s="150"/>
      <c r="Q16" s="121">
        <f t="shared" si="0"/>
        <v>0</v>
      </c>
      <c r="R16" s="123"/>
    </row>
    <row r="17" spans="1:18" ht="18" customHeight="1" x14ac:dyDescent="0.15">
      <c r="A17" s="424">
        <v>8</v>
      </c>
      <c r="B17" s="425"/>
      <c r="C17" s="46"/>
      <c r="D17" s="12"/>
      <c r="E17" s="167"/>
      <c r="F17" s="146"/>
      <c r="G17" s="141"/>
      <c r="H17" s="146"/>
      <c r="I17" s="141"/>
      <c r="J17" s="19"/>
      <c r="K17" s="147"/>
      <c r="L17" s="142"/>
      <c r="M17" s="19"/>
      <c r="N17" s="147"/>
      <c r="O17" s="40"/>
      <c r="P17" s="150"/>
      <c r="Q17" s="121">
        <f t="shared" si="0"/>
        <v>0</v>
      </c>
      <c r="R17" s="123"/>
    </row>
    <row r="18" spans="1:18" ht="18" customHeight="1" x14ac:dyDescent="0.15">
      <c r="A18" s="424">
        <v>9</v>
      </c>
      <c r="B18" s="425"/>
      <c r="C18" s="46"/>
      <c r="D18" s="12"/>
      <c r="E18" s="167"/>
      <c r="F18" s="146"/>
      <c r="G18" s="141"/>
      <c r="H18" s="146"/>
      <c r="I18" s="141"/>
      <c r="J18" s="19"/>
      <c r="K18" s="147"/>
      <c r="L18" s="142"/>
      <c r="M18" s="19"/>
      <c r="N18" s="147"/>
      <c r="O18" s="40"/>
      <c r="P18" s="150"/>
      <c r="Q18" s="121">
        <f t="shared" si="0"/>
        <v>0</v>
      </c>
      <c r="R18" s="123"/>
    </row>
    <row r="19" spans="1:18" ht="18" customHeight="1" x14ac:dyDescent="0.15">
      <c r="A19" s="424">
        <v>10</v>
      </c>
      <c r="B19" s="425"/>
      <c r="C19" s="46"/>
      <c r="D19" s="12"/>
      <c r="E19" s="167"/>
      <c r="F19" s="146"/>
      <c r="G19" s="141"/>
      <c r="H19" s="146"/>
      <c r="I19" s="141"/>
      <c r="J19" s="19"/>
      <c r="K19" s="147"/>
      <c r="L19" s="142"/>
      <c r="M19" s="19"/>
      <c r="N19" s="147"/>
      <c r="O19" s="40"/>
      <c r="P19" s="150"/>
      <c r="Q19" s="121">
        <f t="shared" si="0"/>
        <v>0</v>
      </c>
      <c r="R19" s="123"/>
    </row>
    <row r="20" spans="1:18" ht="18" customHeight="1" x14ac:dyDescent="0.15">
      <c r="A20" s="424">
        <v>11</v>
      </c>
      <c r="B20" s="425"/>
      <c r="C20" s="46"/>
      <c r="D20" s="12"/>
      <c r="E20" s="167"/>
      <c r="F20" s="146"/>
      <c r="G20" s="141"/>
      <c r="H20" s="146"/>
      <c r="I20" s="141"/>
      <c r="J20" s="19"/>
      <c r="K20" s="147"/>
      <c r="L20" s="142"/>
      <c r="M20" s="19"/>
      <c r="N20" s="147"/>
      <c r="O20" s="40"/>
      <c r="P20" s="150"/>
      <c r="Q20" s="121">
        <f t="shared" si="0"/>
        <v>0</v>
      </c>
      <c r="R20" s="123"/>
    </row>
    <row r="21" spans="1:18" ht="18" customHeight="1" x14ac:dyDescent="0.15">
      <c r="A21" s="424">
        <v>12</v>
      </c>
      <c r="B21" s="425"/>
      <c r="C21" s="46"/>
      <c r="D21" s="12"/>
      <c r="E21" s="167"/>
      <c r="F21" s="146"/>
      <c r="G21" s="141"/>
      <c r="H21" s="147"/>
      <c r="I21" s="142"/>
      <c r="J21" s="19"/>
      <c r="K21" s="147"/>
      <c r="L21" s="142"/>
      <c r="M21" s="19"/>
      <c r="N21" s="147"/>
      <c r="O21" s="40"/>
      <c r="P21" s="150"/>
      <c r="Q21" s="121">
        <f t="shared" si="0"/>
        <v>0</v>
      </c>
      <c r="R21" s="123"/>
    </row>
    <row r="22" spans="1:18" ht="18" customHeight="1" x14ac:dyDescent="0.15">
      <c r="A22" s="424">
        <v>13</v>
      </c>
      <c r="B22" s="425"/>
      <c r="C22" s="46"/>
      <c r="D22" s="12"/>
      <c r="E22" s="167"/>
      <c r="F22" s="146"/>
      <c r="G22" s="141"/>
      <c r="H22" s="147"/>
      <c r="I22" s="142"/>
      <c r="J22" s="19"/>
      <c r="K22" s="147"/>
      <c r="L22" s="142"/>
      <c r="M22" s="19"/>
      <c r="N22" s="147"/>
      <c r="O22" s="40"/>
      <c r="P22" s="150"/>
      <c r="Q22" s="121">
        <f t="shared" si="0"/>
        <v>0</v>
      </c>
      <c r="R22" s="123"/>
    </row>
    <row r="23" spans="1:18" ht="18" customHeight="1" x14ac:dyDescent="0.15">
      <c r="A23" s="424">
        <v>14</v>
      </c>
      <c r="B23" s="425"/>
      <c r="C23" s="46"/>
      <c r="D23" s="12"/>
      <c r="E23" s="167"/>
      <c r="F23" s="146"/>
      <c r="G23" s="141"/>
      <c r="H23" s="147"/>
      <c r="I23" s="142"/>
      <c r="J23" s="19"/>
      <c r="K23" s="147"/>
      <c r="L23" s="142"/>
      <c r="M23" s="19"/>
      <c r="N23" s="147"/>
      <c r="O23" s="40"/>
      <c r="P23" s="150"/>
      <c r="Q23" s="121">
        <f t="shared" si="0"/>
        <v>0</v>
      </c>
      <c r="R23" s="123"/>
    </row>
    <row r="24" spans="1:18" ht="18" customHeight="1" x14ac:dyDescent="0.15">
      <c r="A24" s="424">
        <v>15</v>
      </c>
      <c r="B24" s="425"/>
      <c r="C24" s="46"/>
      <c r="D24" s="12"/>
      <c r="E24" s="167"/>
      <c r="F24" s="146"/>
      <c r="G24" s="141"/>
      <c r="H24" s="147"/>
      <c r="I24" s="142"/>
      <c r="J24" s="19"/>
      <c r="K24" s="147"/>
      <c r="L24" s="142"/>
      <c r="M24" s="19"/>
      <c r="N24" s="147"/>
      <c r="O24" s="40"/>
      <c r="P24" s="150"/>
      <c r="Q24" s="121">
        <f t="shared" si="0"/>
        <v>0</v>
      </c>
      <c r="R24" s="123"/>
    </row>
    <row r="25" spans="1:18" ht="18" customHeight="1" x14ac:dyDescent="0.15">
      <c r="A25" s="424">
        <v>16</v>
      </c>
      <c r="B25" s="425"/>
      <c r="C25" s="46"/>
      <c r="D25" s="12"/>
      <c r="E25" s="167"/>
      <c r="F25" s="146"/>
      <c r="G25" s="141"/>
      <c r="H25" s="147"/>
      <c r="I25" s="142"/>
      <c r="J25" s="19"/>
      <c r="K25" s="147"/>
      <c r="L25" s="142"/>
      <c r="M25" s="19"/>
      <c r="N25" s="147"/>
      <c r="O25" s="40"/>
      <c r="P25" s="150"/>
      <c r="Q25" s="121">
        <f t="shared" si="0"/>
        <v>0</v>
      </c>
      <c r="R25" s="123"/>
    </row>
    <row r="26" spans="1:18" ht="18" customHeight="1" x14ac:dyDescent="0.15">
      <c r="A26" s="424">
        <v>17</v>
      </c>
      <c r="B26" s="425"/>
      <c r="C26" s="46"/>
      <c r="D26" s="12"/>
      <c r="E26" s="167"/>
      <c r="F26" s="146"/>
      <c r="G26" s="141"/>
      <c r="H26" s="146"/>
      <c r="I26" s="141"/>
      <c r="J26" s="19"/>
      <c r="K26" s="146"/>
      <c r="L26" s="142"/>
      <c r="M26" s="35"/>
      <c r="N26" s="147"/>
      <c r="O26" s="40"/>
      <c r="P26" s="150"/>
      <c r="Q26" s="121">
        <f t="shared" si="0"/>
        <v>0</v>
      </c>
      <c r="R26" s="123"/>
    </row>
    <row r="27" spans="1:18" ht="18" customHeight="1" x14ac:dyDescent="0.15">
      <c r="A27" s="424">
        <v>18</v>
      </c>
      <c r="B27" s="425"/>
      <c r="C27" s="46"/>
      <c r="D27" s="12"/>
      <c r="E27" s="167"/>
      <c r="F27" s="146"/>
      <c r="G27" s="141"/>
      <c r="H27" s="146"/>
      <c r="I27" s="141"/>
      <c r="J27" s="19"/>
      <c r="K27" s="146"/>
      <c r="L27" s="142"/>
      <c r="M27" s="35"/>
      <c r="N27" s="147"/>
      <c r="O27" s="40"/>
      <c r="P27" s="150"/>
      <c r="Q27" s="121">
        <f t="shared" si="0"/>
        <v>0</v>
      </c>
      <c r="R27" s="123"/>
    </row>
    <row r="28" spans="1:18" ht="18" customHeight="1" x14ac:dyDescent="0.15">
      <c r="A28" s="424">
        <v>19</v>
      </c>
      <c r="B28" s="425"/>
      <c r="C28" s="46"/>
      <c r="D28" s="12"/>
      <c r="E28" s="167"/>
      <c r="F28" s="146"/>
      <c r="G28" s="141"/>
      <c r="H28" s="146"/>
      <c r="I28" s="141"/>
      <c r="J28" s="19"/>
      <c r="K28" s="146"/>
      <c r="L28" s="142"/>
      <c r="M28" s="35"/>
      <c r="N28" s="147"/>
      <c r="O28" s="40"/>
      <c r="P28" s="150"/>
      <c r="Q28" s="121">
        <f t="shared" si="0"/>
        <v>0</v>
      </c>
      <c r="R28" s="123"/>
    </row>
    <row r="29" spans="1:18" ht="18" customHeight="1" x14ac:dyDescent="0.15">
      <c r="A29" s="424">
        <v>20</v>
      </c>
      <c r="B29" s="425"/>
      <c r="C29" s="46"/>
      <c r="D29" s="12"/>
      <c r="E29" s="167"/>
      <c r="F29" s="146"/>
      <c r="G29" s="141"/>
      <c r="H29" s="146"/>
      <c r="I29" s="141"/>
      <c r="J29" s="19"/>
      <c r="K29" s="147"/>
      <c r="L29" s="142"/>
      <c r="M29" s="19"/>
      <c r="N29" s="147"/>
      <c r="O29" s="40"/>
      <c r="P29" s="150"/>
      <c r="Q29" s="121">
        <f t="shared" si="0"/>
        <v>0</v>
      </c>
      <c r="R29" s="123"/>
    </row>
    <row r="30" spans="1:18" ht="18" customHeight="1" x14ac:dyDescent="0.15">
      <c r="A30" s="424">
        <v>21</v>
      </c>
      <c r="B30" s="425"/>
      <c r="C30" s="46"/>
      <c r="D30" s="12"/>
      <c r="E30" s="167"/>
      <c r="F30" s="146"/>
      <c r="G30" s="141"/>
      <c r="H30" s="146"/>
      <c r="I30" s="141"/>
      <c r="J30" s="19"/>
      <c r="K30" s="147"/>
      <c r="L30" s="142"/>
      <c r="M30" s="19"/>
      <c r="N30" s="147"/>
      <c r="O30" s="40"/>
      <c r="P30" s="150"/>
      <c r="Q30" s="121">
        <f t="shared" si="0"/>
        <v>0</v>
      </c>
      <c r="R30" s="123"/>
    </row>
    <row r="31" spans="1:18" ht="18" customHeight="1" x14ac:dyDescent="0.15">
      <c r="A31" s="424">
        <v>22</v>
      </c>
      <c r="B31" s="425"/>
      <c r="C31" s="46"/>
      <c r="D31" s="12"/>
      <c r="E31" s="167"/>
      <c r="F31" s="146"/>
      <c r="G31" s="141"/>
      <c r="H31" s="146"/>
      <c r="I31" s="141"/>
      <c r="J31" s="19"/>
      <c r="K31" s="147"/>
      <c r="L31" s="142"/>
      <c r="M31" s="19"/>
      <c r="N31" s="147"/>
      <c r="O31" s="40"/>
      <c r="P31" s="150"/>
      <c r="Q31" s="121">
        <f t="shared" si="0"/>
        <v>0</v>
      </c>
      <c r="R31" s="123"/>
    </row>
    <row r="32" spans="1:18" ht="18" customHeight="1" x14ac:dyDescent="0.15">
      <c r="A32" s="424">
        <v>23</v>
      </c>
      <c r="B32" s="425"/>
      <c r="C32" s="46"/>
      <c r="D32" s="12"/>
      <c r="E32" s="167"/>
      <c r="F32" s="146"/>
      <c r="G32" s="141"/>
      <c r="H32" s="146"/>
      <c r="I32" s="141"/>
      <c r="J32" s="19"/>
      <c r="K32" s="147"/>
      <c r="L32" s="142"/>
      <c r="M32" s="19"/>
      <c r="N32" s="147"/>
      <c r="O32" s="40"/>
      <c r="P32" s="150"/>
      <c r="Q32" s="121">
        <f t="shared" si="0"/>
        <v>0</v>
      </c>
      <c r="R32" s="123"/>
    </row>
    <row r="33" spans="1:18" ht="18" customHeight="1" x14ac:dyDescent="0.15">
      <c r="A33" s="424">
        <v>24</v>
      </c>
      <c r="B33" s="425"/>
      <c r="C33" s="46"/>
      <c r="D33" s="12"/>
      <c r="E33" s="167"/>
      <c r="F33" s="146"/>
      <c r="G33" s="141"/>
      <c r="H33" s="146"/>
      <c r="I33" s="141"/>
      <c r="J33" s="19"/>
      <c r="K33" s="147"/>
      <c r="L33" s="142"/>
      <c r="M33" s="19"/>
      <c r="N33" s="147"/>
      <c r="O33" s="40"/>
      <c r="P33" s="150"/>
      <c r="Q33" s="121">
        <f t="shared" si="0"/>
        <v>0</v>
      </c>
      <c r="R33" s="123"/>
    </row>
    <row r="34" spans="1:18" ht="18" customHeight="1" x14ac:dyDescent="0.15">
      <c r="A34" s="424">
        <v>25</v>
      </c>
      <c r="B34" s="425"/>
      <c r="C34" s="46"/>
      <c r="D34" s="12"/>
      <c r="E34" s="167"/>
      <c r="F34" s="146"/>
      <c r="G34" s="141"/>
      <c r="H34" s="146"/>
      <c r="I34" s="141"/>
      <c r="J34" s="19"/>
      <c r="K34" s="147"/>
      <c r="L34" s="142"/>
      <c r="M34" s="19"/>
      <c r="N34" s="147"/>
      <c r="O34" s="40"/>
      <c r="P34" s="150"/>
      <c r="Q34" s="121">
        <f t="shared" si="0"/>
        <v>0</v>
      </c>
      <c r="R34" s="123"/>
    </row>
    <row r="35" spans="1:18" ht="18" customHeight="1" x14ac:dyDescent="0.15">
      <c r="A35" s="424">
        <v>26</v>
      </c>
      <c r="B35" s="425"/>
      <c r="C35" s="46"/>
      <c r="D35" s="12"/>
      <c r="E35" s="167"/>
      <c r="F35" s="146"/>
      <c r="G35" s="141"/>
      <c r="H35" s="146"/>
      <c r="I35" s="141"/>
      <c r="J35" s="19"/>
      <c r="K35" s="147"/>
      <c r="L35" s="142"/>
      <c r="M35" s="19"/>
      <c r="N35" s="147"/>
      <c r="O35" s="40"/>
      <c r="P35" s="150"/>
      <c r="Q35" s="121">
        <f t="shared" si="0"/>
        <v>0</v>
      </c>
      <c r="R35" s="123"/>
    </row>
    <row r="36" spans="1:18" ht="18" customHeight="1" x14ac:dyDescent="0.15">
      <c r="A36" s="424">
        <v>27</v>
      </c>
      <c r="B36" s="425"/>
      <c r="C36" s="46"/>
      <c r="D36" s="12"/>
      <c r="E36" s="167"/>
      <c r="F36" s="146"/>
      <c r="G36" s="141"/>
      <c r="H36" s="146"/>
      <c r="I36" s="141"/>
      <c r="J36" s="19"/>
      <c r="K36" s="147"/>
      <c r="L36" s="142"/>
      <c r="M36" s="19"/>
      <c r="N36" s="147"/>
      <c r="O36" s="40"/>
      <c r="P36" s="150"/>
      <c r="Q36" s="121">
        <f t="shared" si="0"/>
        <v>0</v>
      </c>
      <c r="R36" s="123"/>
    </row>
    <row r="37" spans="1:18" ht="18" customHeight="1" x14ac:dyDescent="0.15">
      <c r="A37" s="424">
        <v>28</v>
      </c>
      <c r="B37" s="425"/>
      <c r="C37" s="46"/>
      <c r="D37" s="12"/>
      <c r="E37" s="167"/>
      <c r="F37" s="146"/>
      <c r="G37" s="141"/>
      <c r="H37" s="146"/>
      <c r="I37" s="141"/>
      <c r="J37" s="19"/>
      <c r="K37" s="147"/>
      <c r="L37" s="142"/>
      <c r="M37" s="19"/>
      <c r="N37" s="147"/>
      <c r="O37" s="40"/>
      <c r="P37" s="150"/>
      <c r="Q37" s="121">
        <f t="shared" si="0"/>
        <v>0</v>
      </c>
      <c r="R37" s="123"/>
    </row>
    <row r="38" spans="1:18" ht="18" customHeight="1" x14ac:dyDescent="0.15">
      <c r="A38" s="424">
        <v>29</v>
      </c>
      <c r="B38" s="425"/>
      <c r="C38" s="46"/>
      <c r="D38" s="12"/>
      <c r="E38" s="167"/>
      <c r="F38" s="146"/>
      <c r="G38" s="141"/>
      <c r="H38" s="146"/>
      <c r="I38" s="141"/>
      <c r="J38" s="19"/>
      <c r="K38" s="147"/>
      <c r="L38" s="142"/>
      <c r="M38" s="19"/>
      <c r="N38" s="147"/>
      <c r="O38" s="40"/>
      <c r="P38" s="150"/>
      <c r="Q38" s="121">
        <f t="shared" si="0"/>
        <v>0</v>
      </c>
      <c r="R38" s="123"/>
    </row>
    <row r="39" spans="1:18" ht="18" customHeight="1" x14ac:dyDescent="0.15">
      <c r="A39" s="424">
        <v>30</v>
      </c>
      <c r="B39" s="425"/>
      <c r="C39" s="46"/>
      <c r="D39" s="12"/>
      <c r="E39" s="167"/>
      <c r="F39" s="146"/>
      <c r="G39" s="141"/>
      <c r="H39" s="146"/>
      <c r="I39" s="141"/>
      <c r="J39" s="19"/>
      <c r="K39" s="147"/>
      <c r="L39" s="142"/>
      <c r="M39" s="19"/>
      <c r="N39" s="147"/>
      <c r="O39" s="40"/>
      <c r="P39" s="150"/>
      <c r="Q39" s="121">
        <f t="shared" si="0"/>
        <v>0</v>
      </c>
      <c r="R39" s="123"/>
    </row>
    <row r="40" spans="1:18" ht="18" customHeight="1" x14ac:dyDescent="0.15">
      <c r="A40" s="424">
        <v>31</v>
      </c>
      <c r="B40" s="425"/>
      <c r="C40" s="46"/>
      <c r="D40" s="12"/>
      <c r="E40" s="167"/>
      <c r="F40" s="146"/>
      <c r="G40" s="141"/>
      <c r="H40" s="146"/>
      <c r="I40" s="141"/>
      <c r="J40" s="19"/>
      <c r="K40" s="147"/>
      <c r="L40" s="142"/>
      <c r="M40" s="19"/>
      <c r="N40" s="147"/>
      <c r="O40" s="40"/>
      <c r="P40" s="150"/>
      <c r="Q40" s="121">
        <f t="shared" si="0"/>
        <v>0</v>
      </c>
      <c r="R40" s="123"/>
    </row>
    <row r="41" spans="1:18" ht="18" customHeight="1" x14ac:dyDescent="0.15">
      <c r="A41" s="424">
        <v>32</v>
      </c>
      <c r="B41" s="425"/>
      <c r="C41" s="46"/>
      <c r="D41" s="12"/>
      <c r="E41" s="167"/>
      <c r="F41" s="146"/>
      <c r="G41" s="141"/>
      <c r="H41" s="146"/>
      <c r="I41" s="141"/>
      <c r="J41" s="19"/>
      <c r="K41" s="147"/>
      <c r="L41" s="142"/>
      <c r="M41" s="19"/>
      <c r="N41" s="147"/>
      <c r="O41" s="40"/>
      <c r="P41" s="150"/>
      <c r="Q41" s="121">
        <f t="shared" si="0"/>
        <v>0</v>
      </c>
      <c r="R41" s="123"/>
    </row>
    <row r="42" spans="1:18" ht="18" customHeight="1" x14ac:dyDescent="0.15">
      <c r="A42" s="424">
        <v>33</v>
      </c>
      <c r="B42" s="425"/>
      <c r="C42" s="46"/>
      <c r="D42" s="12"/>
      <c r="E42" s="167"/>
      <c r="F42" s="146"/>
      <c r="G42" s="141"/>
      <c r="H42" s="146"/>
      <c r="I42" s="141"/>
      <c r="J42" s="19"/>
      <c r="K42" s="147"/>
      <c r="L42" s="142"/>
      <c r="M42" s="19"/>
      <c r="N42" s="147"/>
      <c r="O42" s="40"/>
      <c r="P42" s="150"/>
      <c r="Q42" s="121">
        <f t="shared" si="0"/>
        <v>0</v>
      </c>
      <c r="R42" s="123"/>
    </row>
    <row r="43" spans="1:18" ht="18" customHeight="1" x14ac:dyDescent="0.15">
      <c r="A43" s="424">
        <v>34</v>
      </c>
      <c r="B43" s="425"/>
      <c r="C43" s="46"/>
      <c r="D43" s="12"/>
      <c r="E43" s="167"/>
      <c r="F43" s="146"/>
      <c r="G43" s="141"/>
      <c r="H43" s="146"/>
      <c r="I43" s="141"/>
      <c r="J43" s="19"/>
      <c r="K43" s="147"/>
      <c r="L43" s="142"/>
      <c r="M43" s="19"/>
      <c r="N43" s="147"/>
      <c r="O43" s="40"/>
      <c r="P43" s="150"/>
      <c r="Q43" s="121">
        <f t="shared" si="0"/>
        <v>0</v>
      </c>
      <c r="R43" s="123"/>
    </row>
    <row r="44" spans="1:18" ht="18" customHeight="1" x14ac:dyDescent="0.15">
      <c r="A44" s="424">
        <v>35</v>
      </c>
      <c r="B44" s="425"/>
      <c r="C44" s="46"/>
      <c r="D44" s="12"/>
      <c r="E44" s="167"/>
      <c r="F44" s="146"/>
      <c r="G44" s="141"/>
      <c r="H44" s="146"/>
      <c r="I44" s="141"/>
      <c r="J44" s="19"/>
      <c r="K44" s="147"/>
      <c r="L44" s="142"/>
      <c r="M44" s="19"/>
      <c r="N44" s="147"/>
      <c r="O44" s="40"/>
      <c r="P44" s="150"/>
      <c r="Q44" s="121">
        <f t="shared" si="0"/>
        <v>0</v>
      </c>
      <c r="R44" s="123"/>
    </row>
    <row r="45" spans="1:18" ht="18" customHeight="1" x14ac:dyDescent="0.15">
      <c r="A45" s="424">
        <v>36</v>
      </c>
      <c r="B45" s="425"/>
      <c r="C45" s="46"/>
      <c r="D45" s="12"/>
      <c r="E45" s="167"/>
      <c r="F45" s="146"/>
      <c r="G45" s="141"/>
      <c r="H45" s="147"/>
      <c r="I45" s="142"/>
      <c r="J45" s="19"/>
      <c r="K45" s="147"/>
      <c r="L45" s="142"/>
      <c r="M45" s="19"/>
      <c r="N45" s="147"/>
      <c r="O45" s="40"/>
      <c r="P45" s="150"/>
      <c r="Q45" s="121">
        <f t="shared" si="0"/>
        <v>0</v>
      </c>
      <c r="R45" s="123"/>
    </row>
    <row r="46" spans="1:18" ht="18" customHeight="1" x14ac:dyDescent="0.15">
      <c r="A46" s="424">
        <v>37</v>
      </c>
      <c r="B46" s="425"/>
      <c r="C46" s="46"/>
      <c r="D46" s="12"/>
      <c r="E46" s="167"/>
      <c r="F46" s="146"/>
      <c r="G46" s="141"/>
      <c r="H46" s="146"/>
      <c r="I46" s="141"/>
      <c r="J46" s="19"/>
      <c r="K46" s="147"/>
      <c r="L46" s="142"/>
      <c r="M46" s="19"/>
      <c r="N46" s="147"/>
      <c r="O46" s="40"/>
      <c r="P46" s="150"/>
      <c r="Q46" s="121">
        <f t="shared" si="0"/>
        <v>0</v>
      </c>
      <c r="R46" s="123"/>
    </row>
    <row r="47" spans="1:18" ht="18" customHeight="1" x14ac:dyDescent="0.15">
      <c r="A47" s="424">
        <v>38</v>
      </c>
      <c r="B47" s="425"/>
      <c r="C47" s="46"/>
      <c r="D47" s="12"/>
      <c r="E47" s="167"/>
      <c r="F47" s="146"/>
      <c r="G47" s="141"/>
      <c r="H47" s="146"/>
      <c r="I47" s="141"/>
      <c r="J47" s="19"/>
      <c r="K47" s="147"/>
      <c r="L47" s="142"/>
      <c r="M47" s="19"/>
      <c r="N47" s="147"/>
      <c r="O47" s="40"/>
      <c r="P47" s="150"/>
      <c r="Q47" s="121">
        <f t="shared" si="0"/>
        <v>0</v>
      </c>
      <c r="R47" s="123"/>
    </row>
    <row r="48" spans="1:18" ht="18" customHeight="1" x14ac:dyDescent="0.15">
      <c r="A48" s="424">
        <v>39</v>
      </c>
      <c r="B48" s="425"/>
      <c r="C48" s="46"/>
      <c r="D48" s="12"/>
      <c r="E48" s="167"/>
      <c r="F48" s="146"/>
      <c r="G48" s="142"/>
      <c r="H48" s="147"/>
      <c r="I48" s="142"/>
      <c r="J48" s="19"/>
      <c r="K48" s="147"/>
      <c r="L48" s="142"/>
      <c r="M48" s="19"/>
      <c r="N48" s="147"/>
      <c r="O48" s="40"/>
      <c r="P48" s="150"/>
      <c r="Q48" s="121">
        <f t="shared" si="0"/>
        <v>0</v>
      </c>
      <c r="R48" s="123"/>
    </row>
    <row r="49" spans="1:18" ht="18" customHeight="1" x14ac:dyDescent="0.15">
      <c r="A49" s="424">
        <v>40</v>
      </c>
      <c r="B49" s="425"/>
      <c r="C49" s="46"/>
      <c r="D49" s="12"/>
      <c r="E49" s="167"/>
      <c r="F49" s="146"/>
      <c r="G49" s="142"/>
      <c r="H49" s="147"/>
      <c r="I49" s="142"/>
      <c r="J49" s="19"/>
      <c r="K49" s="147"/>
      <c r="L49" s="142"/>
      <c r="M49" s="19"/>
      <c r="N49" s="147"/>
      <c r="O49" s="40"/>
      <c r="P49" s="150"/>
      <c r="Q49" s="121">
        <f t="shared" si="0"/>
        <v>0</v>
      </c>
      <c r="R49" s="123"/>
    </row>
    <row r="50" spans="1:18" ht="18" customHeight="1" x14ac:dyDescent="0.15">
      <c r="A50" s="424">
        <v>41</v>
      </c>
      <c r="B50" s="425"/>
      <c r="C50" s="46"/>
      <c r="D50" s="12"/>
      <c r="E50" s="167"/>
      <c r="F50" s="146"/>
      <c r="G50" s="142"/>
      <c r="H50" s="147"/>
      <c r="I50" s="142"/>
      <c r="J50" s="19"/>
      <c r="K50" s="147"/>
      <c r="L50" s="142"/>
      <c r="M50" s="19"/>
      <c r="N50" s="147"/>
      <c r="O50" s="40"/>
      <c r="P50" s="150"/>
      <c r="Q50" s="121">
        <f t="shared" si="0"/>
        <v>0</v>
      </c>
      <c r="R50" s="123"/>
    </row>
    <row r="51" spans="1:18" ht="18" customHeight="1" x14ac:dyDescent="0.15">
      <c r="A51" s="424">
        <v>42</v>
      </c>
      <c r="B51" s="425"/>
      <c r="C51" s="46"/>
      <c r="D51" s="8"/>
      <c r="E51" s="167"/>
      <c r="F51" s="146"/>
      <c r="G51" s="142"/>
      <c r="H51" s="147"/>
      <c r="I51" s="142"/>
      <c r="J51" s="19"/>
      <c r="K51" s="147"/>
      <c r="L51" s="142"/>
      <c r="M51" s="19"/>
      <c r="N51" s="147"/>
      <c r="O51" s="40"/>
      <c r="P51" s="150"/>
      <c r="Q51" s="121">
        <f t="shared" si="0"/>
        <v>0</v>
      </c>
      <c r="R51" s="123"/>
    </row>
    <row r="52" spans="1:18" ht="18" customHeight="1" x14ac:dyDescent="0.15">
      <c r="A52" s="424">
        <v>43</v>
      </c>
      <c r="B52" s="425"/>
      <c r="C52" s="46"/>
      <c r="D52" s="8"/>
      <c r="E52" s="167"/>
      <c r="F52" s="146"/>
      <c r="G52" s="142"/>
      <c r="H52" s="147"/>
      <c r="I52" s="142"/>
      <c r="J52" s="19"/>
      <c r="K52" s="147"/>
      <c r="L52" s="142"/>
      <c r="M52" s="19"/>
      <c r="N52" s="147"/>
      <c r="O52" s="40"/>
      <c r="P52" s="150"/>
      <c r="Q52" s="121">
        <f t="shared" si="0"/>
        <v>0</v>
      </c>
      <c r="R52" s="123"/>
    </row>
    <row r="53" spans="1:18" ht="18" customHeight="1" x14ac:dyDescent="0.15">
      <c r="A53" s="424">
        <v>44</v>
      </c>
      <c r="B53" s="425"/>
      <c r="C53" s="46"/>
      <c r="D53" s="8"/>
      <c r="E53" s="167"/>
      <c r="F53" s="146"/>
      <c r="G53" s="142"/>
      <c r="H53" s="147"/>
      <c r="I53" s="142"/>
      <c r="J53" s="19"/>
      <c r="K53" s="147"/>
      <c r="L53" s="142"/>
      <c r="M53" s="19"/>
      <c r="N53" s="147"/>
      <c r="O53" s="40"/>
      <c r="P53" s="150"/>
      <c r="Q53" s="121">
        <f t="shared" si="0"/>
        <v>0</v>
      </c>
      <c r="R53" s="123"/>
    </row>
    <row r="54" spans="1:18" ht="18" customHeight="1" x14ac:dyDescent="0.15">
      <c r="A54" s="424">
        <v>45</v>
      </c>
      <c r="B54" s="425"/>
      <c r="C54" s="46"/>
      <c r="D54" s="8"/>
      <c r="E54" s="167"/>
      <c r="F54" s="146"/>
      <c r="G54" s="142"/>
      <c r="H54" s="147"/>
      <c r="I54" s="142"/>
      <c r="J54" s="19"/>
      <c r="K54" s="147"/>
      <c r="L54" s="142"/>
      <c r="M54" s="19"/>
      <c r="N54" s="147"/>
      <c r="O54" s="40"/>
      <c r="P54" s="150"/>
      <c r="Q54" s="121">
        <f t="shared" si="0"/>
        <v>0</v>
      </c>
      <c r="R54" s="123"/>
    </row>
    <row r="55" spans="1:18" ht="18" customHeight="1" x14ac:dyDescent="0.15">
      <c r="A55" s="424">
        <v>46</v>
      </c>
      <c r="B55" s="425"/>
      <c r="C55" s="46"/>
      <c r="D55" s="8"/>
      <c r="E55" s="167"/>
      <c r="F55" s="146"/>
      <c r="G55" s="142"/>
      <c r="H55" s="147"/>
      <c r="I55" s="142"/>
      <c r="J55" s="19"/>
      <c r="K55" s="147"/>
      <c r="L55" s="142"/>
      <c r="M55" s="19"/>
      <c r="N55" s="147"/>
      <c r="O55" s="40"/>
      <c r="P55" s="150"/>
      <c r="Q55" s="121">
        <f t="shared" si="0"/>
        <v>0</v>
      </c>
      <c r="R55" s="123"/>
    </row>
    <row r="56" spans="1:18" ht="18" customHeight="1" x14ac:dyDescent="0.15">
      <c r="A56" s="424">
        <v>47</v>
      </c>
      <c r="B56" s="425"/>
      <c r="C56" s="46"/>
      <c r="D56" s="8"/>
      <c r="E56" s="167"/>
      <c r="F56" s="146"/>
      <c r="G56" s="142"/>
      <c r="H56" s="147"/>
      <c r="I56" s="142"/>
      <c r="J56" s="19"/>
      <c r="K56" s="147"/>
      <c r="L56" s="142"/>
      <c r="M56" s="19"/>
      <c r="N56" s="147"/>
      <c r="O56" s="40"/>
      <c r="P56" s="150"/>
      <c r="Q56" s="121">
        <f t="shared" si="0"/>
        <v>0</v>
      </c>
      <c r="R56" s="123"/>
    </row>
    <row r="57" spans="1:18" ht="18" customHeight="1" x14ac:dyDescent="0.15">
      <c r="A57" s="424">
        <v>48</v>
      </c>
      <c r="B57" s="425"/>
      <c r="C57" s="46"/>
      <c r="D57" s="8"/>
      <c r="E57" s="167"/>
      <c r="F57" s="146"/>
      <c r="G57" s="142"/>
      <c r="H57" s="147"/>
      <c r="I57" s="142"/>
      <c r="J57" s="19"/>
      <c r="K57" s="147"/>
      <c r="L57" s="142"/>
      <c r="M57" s="19"/>
      <c r="N57" s="147"/>
      <c r="O57" s="40"/>
      <c r="P57" s="150"/>
      <c r="Q57" s="121">
        <f t="shared" si="0"/>
        <v>0</v>
      </c>
      <c r="R57" s="123"/>
    </row>
    <row r="58" spans="1:18" ht="18" customHeight="1" x14ac:dyDescent="0.15">
      <c r="A58" s="424">
        <v>49</v>
      </c>
      <c r="B58" s="425"/>
      <c r="C58" s="46"/>
      <c r="D58" s="8"/>
      <c r="E58" s="167"/>
      <c r="F58" s="146"/>
      <c r="G58" s="142"/>
      <c r="H58" s="147"/>
      <c r="I58" s="142"/>
      <c r="J58" s="19"/>
      <c r="K58" s="147"/>
      <c r="L58" s="142"/>
      <c r="M58" s="19"/>
      <c r="N58" s="147"/>
      <c r="O58" s="40"/>
      <c r="P58" s="150"/>
      <c r="Q58" s="121">
        <f t="shared" si="0"/>
        <v>0</v>
      </c>
      <c r="R58" s="123"/>
    </row>
    <row r="59" spans="1:18" ht="18" customHeight="1" x14ac:dyDescent="0.15">
      <c r="A59" s="424">
        <v>50</v>
      </c>
      <c r="B59" s="425"/>
      <c r="C59" s="46"/>
      <c r="D59" s="8"/>
      <c r="E59" s="167"/>
      <c r="F59" s="146"/>
      <c r="G59" s="142"/>
      <c r="H59" s="147"/>
      <c r="I59" s="142"/>
      <c r="J59" s="19"/>
      <c r="K59" s="147"/>
      <c r="L59" s="142"/>
      <c r="M59" s="19"/>
      <c r="N59" s="147"/>
      <c r="O59" s="40"/>
      <c r="P59" s="150"/>
      <c r="Q59" s="121">
        <f t="shared" si="0"/>
        <v>0</v>
      </c>
      <c r="R59" s="123"/>
    </row>
    <row r="60" spans="1:18" ht="18" customHeight="1" x14ac:dyDescent="0.15">
      <c r="A60" s="424">
        <v>51</v>
      </c>
      <c r="B60" s="425"/>
      <c r="C60" s="46"/>
      <c r="D60" s="8"/>
      <c r="E60" s="167"/>
      <c r="F60" s="146"/>
      <c r="G60" s="142"/>
      <c r="H60" s="147"/>
      <c r="I60" s="142"/>
      <c r="J60" s="19"/>
      <c r="K60" s="147"/>
      <c r="L60" s="142"/>
      <c r="M60" s="19"/>
      <c r="N60" s="147"/>
      <c r="O60" s="40"/>
      <c r="P60" s="150"/>
      <c r="Q60" s="121">
        <f t="shared" si="0"/>
        <v>0</v>
      </c>
      <c r="R60" s="123"/>
    </row>
    <row r="61" spans="1:18" ht="18" customHeight="1" x14ac:dyDescent="0.15">
      <c r="A61" s="424">
        <v>52</v>
      </c>
      <c r="B61" s="425"/>
      <c r="C61" s="46"/>
      <c r="D61" s="8"/>
      <c r="E61" s="167"/>
      <c r="F61" s="146"/>
      <c r="G61" s="142"/>
      <c r="H61" s="147"/>
      <c r="I61" s="142"/>
      <c r="J61" s="19"/>
      <c r="K61" s="147"/>
      <c r="L61" s="142"/>
      <c r="M61" s="19"/>
      <c r="N61" s="147"/>
      <c r="O61" s="40"/>
      <c r="P61" s="150"/>
      <c r="Q61" s="121">
        <f t="shared" si="0"/>
        <v>0</v>
      </c>
      <c r="R61" s="123"/>
    </row>
    <row r="62" spans="1:18" ht="18" customHeight="1" x14ac:dyDescent="0.15">
      <c r="A62" s="424">
        <v>53</v>
      </c>
      <c r="B62" s="425"/>
      <c r="C62" s="46"/>
      <c r="D62" s="8"/>
      <c r="E62" s="167"/>
      <c r="F62" s="146"/>
      <c r="G62" s="142"/>
      <c r="H62" s="147"/>
      <c r="I62" s="142"/>
      <c r="J62" s="19"/>
      <c r="K62" s="147"/>
      <c r="L62" s="142"/>
      <c r="M62" s="19"/>
      <c r="N62" s="147"/>
      <c r="O62" s="40"/>
      <c r="P62" s="150"/>
      <c r="Q62" s="121">
        <f t="shared" si="0"/>
        <v>0</v>
      </c>
      <c r="R62" s="123"/>
    </row>
    <row r="63" spans="1:18" ht="18" customHeight="1" x14ac:dyDescent="0.15">
      <c r="A63" s="424">
        <v>54</v>
      </c>
      <c r="B63" s="425"/>
      <c r="C63" s="46"/>
      <c r="D63" s="8"/>
      <c r="E63" s="167"/>
      <c r="F63" s="146"/>
      <c r="G63" s="142"/>
      <c r="H63" s="147"/>
      <c r="I63" s="142"/>
      <c r="J63" s="19"/>
      <c r="K63" s="147"/>
      <c r="L63" s="142"/>
      <c r="M63" s="19"/>
      <c r="N63" s="147"/>
      <c r="O63" s="40"/>
      <c r="P63" s="150"/>
      <c r="Q63" s="121">
        <f t="shared" si="0"/>
        <v>0</v>
      </c>
      <c r="R63" s="123"/>
    </row>
    <row r="64" spans="1:18" ht="18" customHeight="1" x14ac:dyDescent="0.15">
      <c r="A64" s="424">
        <v>55</v>
      </c>
      <c r="B64" s="425"/>
      <c r="C64" s="46"/>
      <c r="D64" s="8"/>
      <c r="E64" s="167"/>
      <c r="F64" s="146"/>
      <c r="G64" s="142"/>
      <c r="H64" s="147"/>
      <c r="I64" s="142"/>
      <c r="J64" s="19"/>
      <c r="K64" s="147"/>
      <c r="L64" s="142"/>
      <c r="M64" s="19"/>
      <c r="N64" s="147"/>
      <c r="O64" s="40"/>
      <c r="P64" s="150"/>
      <c r="Q64" s="121">
        <f t="shared" si="0"/>
        <v>0</v>
      </c>
      <c r="R64" s="123"/>
    </row>
    <row r="65" spans="1:18" ht="18" customHeight="1" x14ac:dyDescent="0.15">
      <c r="A65" s="424">
        <v>56</v>
      </c>
      <c r="B65" s="425"/>
      <c r="C65" s="46"/>
      <c r="D65" s="8"/>
      <c r="E65" s="167"/>
      <c r="F65" s="146"/>
      <c r="G65" s="142"/>
      <c r="H65" s="147"/>
      <c r="I65" s="142"/>
      <c r="J65" s="19"/>
      <c r="K65" s="147"/>
      <c r="L65" s="142"/>
      <c r="M65" s="19"/>
      <c r="N65" s="147"/>
      <c r="O65" s="40"/>
      <c r="P65" s="150"/>
      <c r="Q65" s="121">
        <f t="shared" si="0"/>
        <v>0</v>
      </c>
      <c r="R65" s="123"/>
    </row>
    <row r="66" spans="1:18" ht="18" customHeight="1" x14ac:dyDescent="0.15">
      <c r="A66" s="424">
        <v>57</v>
      </c>
      <c r="B66" s="425"/>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24">
        <v>58</v>
      </c>
      <c r="B67" s="425"/>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24">
        <v>59</v>
      </c>
      <c r="B68" s="425"/>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24">
        <v>60</v>
      </c>
      <c r="B69" s="425"/>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24">
        <v>61</v>
      </c>
      <c r="B70" s="425"/>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24">
        <v>62</v>
      </c>
      <c r="B71" s="425"/>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24">
        <v>63</v>
      </c>
      <c r="B72" s="425"/>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24">
        <v>64</v>
      </c>
      <c r="B73" s="425"/>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24">
        <v>65</v>
      </c>
      <c r="B74" s="425"/>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24">
        <v>66</v>
      </c>
      <c r="B75" s="425"/>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24">
        <v>67</v>
      </c>
      <c r="B76" s="425"/>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24">
        <v>68</v>
      </c>
      <c r="B77" s="425"/>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24">
        <v>69</v>
      </c>
      <c r="B78" s="425"/>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24">
        <v>70</v>
      </c>
      <c r="B79" s="425"/>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24">
        <v>71</v>
      </c>
      <c r="B80" s="425"/>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24">
        <v>72</v>
      </c>
      <c r="B81" s="425"/>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24">
        <v>73</v>
      </c>
      <c r="B82" s="425"/>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24">
        <v>74</v>
      </c>
      <c r="B83" s="425"/>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24">
        <v>75</v>
      </c>
      <c r="B84" s="425"/>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24">
        <v>76</v>
      </c>
      <c r="B85" s="425"/>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24">
        <v>77</v>
      </c>
      <c r="B86" s="425"/>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24">
        <v>78</v>
      </c>
      <c r="B87" s="425"/>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24">
        <v>79</v>
      </c>
      <c r="B88" s="425"/>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24">
        <v>80</v>
      </c>
      <c r="B89" s="425"/>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24">
        <v>81</v>
      </c>
      <c r="B90" s="425"/>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24">
        <v>82</v>
      </c>
      <c r="B91" s="425"/>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24">
        <v>83</v>
      </c>
      <c r="B92" s="425"/>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24">
        <v>84</v>
      </c>
      <c r="B93" s="425"/>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24">
        <v>85</v>
      </c>
      <c r="B94" s="425"/>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24">
        <v>86</v>
      </c>
      <c r="B95" s="425"/>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24">
        <v>87</v>
      </c>
      <c r="B96" s="425"/>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24">
        <v>88</v>
      </c>
      <c r="B97" s="425"/>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24">
        <v>89</v>
      </c>
      <c r="B98" s="425"/>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24">
        <v>90</v>
      </c>
      <c r="B99" s="425"/>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24">
        <v>91</v>
      </c>
      <c r="B100" s="425"/>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24">
        <v>92</v>
      </c>
      <c r="B101" s="425"/>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24">
        <v>93</v>
      </c>
      <c r="B102" s="425"/>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24">
        <v>94</v>
      </c>
      <c r="B103" s="425"/>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24">
        <v>95</v>
      </c>
      <c r="B104" s="425"/>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24">
        <v>96</v>
      </c>
      <c r="B105" s="425"/>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24">
        <v>97</v>
      </c>
      <c r="B106" s="425"/>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24">
        <v>98</v>
      </c>
      <c r="B107" s="425"/>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24">
        <v>99</v>
      </c>
      <c r="B108" s="425"/>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24">
        <v>100</v>
      </c>
      <c r="B109" s="425"/>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24">
        <v>101</v>
      </c>
      <c r="B110" s="425"/>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24">
        <v>102</v>
      </c>
      <c r="B111" s="425"/>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24">
        <v>103</v>
      </c>
      <c r="B112" s="425"/>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24">
        <v>104</v>
      </c>
      <c r="B113" s="425"/>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24">
        <v>105</v>
      </c>
      <c r="B114" s="425"/>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24">
        <v>106</v>
      </c>
      <c r="B115" s="425"/>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24">
        <v>107</v>
      </c>
      <c r="B116" s="425"/>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24">
        <v>108</v>
      </c>
      <c r="B117" s="425"/>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24">
        <v>109</v>
      </c>
      <c r="B118" s="425"/>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24">
        <v>110</v>
      </c>
      <c r="B119" s="425"/>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24">
        <v>111</v>
      </c>
      <c r="B120" s="425"/>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24">
        <v>112</v>
      </c>
      <c r="B121" s="425"/>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24">
        <v>113</v>
      </c>
      <c r="B122" s="425"/>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24">
        <v>114</v>
      </c>
      <c r="B123" s="425"/>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24">
        <v>115</v>
      </c>
      <c r="B124" s="425"/>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24">
        <v>116</v>
      </c>
      <c r="B125" s="425"/>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24">
        <v>117</v>
      </c>
      <c r="B126" s="425"/>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24">
        <v>118</v>
      </c>
      <c r="B127" s="425"/>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24">
        <v>119</v>
      </c>
      <c r="B128" s="425"/>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24">
        <v>120</v>
      </c>
      <c r="B129" s="425"/>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24">
        <v>121</v>
      </c>
      <c r="B130" s="425"/>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24">
        <v>122</v>
      </c>
      <c r="B131" s="425"/>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24">
        <v>123</v>
      </c>
      <c r="B132" s="425"/>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24">
        <v>124</v>
      </c>
      <c r="B133" s="425"/>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24">
        <v>125</v>
      </c>
      <c r="B134" s="425"/>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24">
        <v>126</v>
      </c>
      <c r="B135" s="425"/>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24">
        <v>127</v>
      </c>
      <c r="B136" s="425"/>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24">
        <v>128</v>
      </c>
      <c r="B137" s="425"/>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24">
        <v>129</v>
      </c>
      <c r="B138" s="425"/>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24">
        <v>130</v>
      </c>
      <c r="B139" s="425"/>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24">
        <v>131</v>
      </c>
      <c r="B140" s="425"/>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24">
        <v>132</v>
      </c>
      <c r="B141" s="425"/>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24">
        <v>133</v>
      </c>
      <c r="B142" s="425"/>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24">
        <v>134</v>
      </c>
      <c r="B143" s="425"/>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24">
        <v>135</v>
      </c>
      <c r="B144" s="425"/>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24">
        <v>136</v>
      </c>
      <c r="B145" s="425"/>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24">
        <v>137</v>
      </c>
      <c r="B146" s="425"/>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24">
        <v>138</v>
      </c>
      <c r="B147" s="425"/>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24">
        <v>139</v>
      </c>
      <c r="B148" s="425"/>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24">
        <v>140</v>
      </c>
      <c r="B149" s="425"/>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24">
        <v>141</v>
      </c>
      <c r="B150" s="425"/>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24">
        <v>142</v>
      </c>
      <c r="B151" s="425"/>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24">
        <v>143</v>
      </c>
      <c r="B152" s="425"/>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24">
        <v>144</v>
      </c>
      <c r="B153" s="425"/>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24">
        <v>145</v>
      </c>
      <c r="B154" s="425"/>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24">
        <v>146</v>
      </c>
      <c r="B155" s="425"/>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24">
        <v>147</v>
      </c>
      <c r="B156" s="425"/>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24">
        <v>148</v>
      </c>
      <c r="B157" s="425"/>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24">
        <v>149</v>
      </c>
      <c r="B158" s="425"/>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24">
        <v>150</v>
      </c>
      <c r="B159" s="425"/>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24">
        <v>151</v>
      </c>
      <c r="B160" s="425"/>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24">
        <v>152</v>
      </c>
      <c r="B161" s="425"/>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24">
        <v>153</v>
      </c>
      <c r="B162" s="425"/>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24">
        <v>154</v>
      </c>
      <c r="B163" s="425"/>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24">
        <v>155</v>
      </c>
      <c r="B164" s="425"/>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24">
        <v>156</v>
      </c>
      <c r="B165" s="425"/>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24">
        <v>157</v>
      </c>
      <c r="B166" s="425"/>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24">
        <v>158</v>
      </c>
      <c r="B167" s="425"/>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24">
        <v>159</v>
      </c>
      <c r="B168" s="425"/>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24">
        <v>160</v>
      </c>
      <c r="B169" s="425"/>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24">
        <v>161</v>
      </c>
      <c r="B170" s="425"/>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24">
        <v>162</v>
      </c>
      <c r="B171" s="425"/>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24">
        <v>163</v>
      </c>
      <c r="B172" s="425"/>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24">
        <v>164</v>
      </c>
      <c r="B173" s="425"/>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24">
        <v>165</v>
      </c>
      <c r="B174" s="425"/>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24">
        <v>166</v>
      </c>
      <c r="B175" s="425"/>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24">
        <v>167</v>
      </c>
      <c r="B176" s="425"/>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24">
        <v>168</v>
      </c>
      <c r="B177" s="425"/>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24">
        <v>169</v>
      </c>
      <c r="B178" s="425"/>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24">
        <v>170</v>
      </c>
      <c r="B179" s="425"/>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24">
        <v>171</v>
      </c>
      <c r="B180" s="425"/>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24">
        <v>172</v>
      </c>
      <c r="B181" s="425"/>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24">
        <v>173</v>
      </c>
      <c r="B182" s="425"/>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24">
        <v>174</v>
      </c>
      <c r="B183" s="425"/>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24">
        <v>175</v>
      </c>
      <c r="B184" s="425"/>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24">
        <v>176</v>
      </c>
      <c r="B185" s="425"/>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24">
        <v>177</v>
      </c>
      <c r="B186" s="425"/>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24">
        <v>178</v>
      </c>
      <c r="B187" s="425"/>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24">
        <v>179</v>
      </c>
      <c r="B188" s="425"/>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24">
        <v>180</v>
      </c>
      <c r="B189" s="425"/>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24">
        <v>181</v>
      </c>
      <c r="B190" s="425"/>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24">
        <v>182</v>
      </c>
      <c r="B191" s="425"/>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24">
        <v>183</v>
      </c>
      <c r="B192" s="425"/>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24">
        <v>184</v>
      </c>
      <c r="B193" s="425"/>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24">
        <v>185</v>
      </c>
      <c r="B194" s="425"/>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24">
        <v>186</v>
      </c>
      <c r="B195" s="425"/>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24">
        <v>187</v>
      </c>
      <c r="B196" s="425"/>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24">
        <v>188</v>
      </c>
      <c r="B197" s="425"/>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24">
        <v>189</v>
      </c>
      <c r="B198" s="425"/>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24">
        <v>190</v>
      </c>
      <c r="B199" s="425"/>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24">
        <v>191</v>
      </c>
      <c r="B200" s="425"/>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24">
        <v>192</v>
      </c>
      <c r="B201" s="425"/>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24">
        <v>193</v>
      </c>
      <c r="B202" s="425"/>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24">
        <v>194</v>
      </c>
      <c r="B203" s="425"/>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24">
        <v>195</v>
      </c>
      <c r="B204" s="425"/>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24">
        <v>196</v>
      </c>
      <c r="B205" s="425"/>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24">
        <v>197</v>
      </c>
      <c r="B206" s="425"/>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24">
        <v>198</v>
      </c>
      <c r="B207" s="425"/>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24">
        <v>199</v>
      </c>
      <c r="B208" s="425"/>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24">
        <v>200</v>
      </c>
      <c r="B209" s="425"/>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24">
        <v>201</v>
      </c>
      <c r="B210" s="425"/>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24">
        <v>202</v>
      </c>
      <c r="B211" s="425"/>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24">
        <v>203</v>
      </c>
      <c r="B212" s="425"/>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24">
        <v>204</v>
      </c>
      <c r="B213" s="425"/>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24">
        <v>205</v>
      </c>
      <c r="B214" s="425"/>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24">
        <v>206</v>
      </c>
      <c r="B215" s="425"/>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24">
        <v>207</v>
      </c>
      <c r="B216" s="425"/>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24">
        <v>208</v>
      </c>
      <c r="B217" s="425"/>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24">
        <v>209</v>
      </c>
      <c r="B218" s="425"/>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24">
        <v>210</v>
      </c>
      <c r="B219" s="425"/>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24">
        <v>211</v>
      </c>
      <c r="B220" s="425"/>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24">
        <v>212</v>
      </c>
      <c r="B221" s="425"/>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24">
        <v>213</v>
      </c>
      <c r="B222" s="425"/>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24">
        <v>214</v>
      </c>
      <c r="B223" s="425"/>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24">
        <v>215</v>
      </c>
      <c r="B224" s="425"/>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24">
        <v>216</v>
      </c>
      <c r="B225" s="425"/>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24">
        <v>217</v>
      </c>
      <c r="B226" s="425"/>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24">
        <v>218</v>
      </c>
      <c r="B227" s="425"/>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24">
        <v>219</v>
      </c>
      <c r="B228" s="425"/>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24">
        <v>220</v>
      </c>
      <c r="B229" s="425"/>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24">
        <v>221</v>
      </c>
      <c r="B230" s="425"/>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24">
        <v>222</v>
      </c>
      <c r="B231" s="425"/>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24">
        <v>223</v>
      </c>
      <c r="B232" s="425"/>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24">
        <v>224</v>
      </c>
      <c r="B233" s="425"/>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24">
        <v>225</v>
      </c>
      <c r="B234" s="425"/>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24">
        <v>226</v>
      </c>
      <c r="B235" s="425"/>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24">
        <v>227</v>
      </c>
      <c r="B236" s="425"/>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24">
        <v>228</v>
      </c>
      <c r="B237" s="425"/>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24">
        <v>229</v>
      </c>
      <c r="B238" s="425"/>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24">
        <v>230</v>
      </c>
      <c r="B239" s="425"/>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24">
        <v>231</v>
      </c>
      <c r="B240" s="425"/>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24">
        <v>232</v>
      </c>
      <c r="B241" s="425"/>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24">
        <v>233</v>
      </c>
      <c r="B242" s="425"/>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24">
        <v>234</v>
      </c>
      <c r="B243" s="425"/>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24">
        <v>235</v>
      </c>
      <c r="B244" s="425"/>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24">
        <v>236</v>
      </c>
      <c r="B245" s="425"/>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24">
        <v>237</v>
      </c>
      <c r="B246" s="425"/>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24">
        <v>238</v>
      </c>
      <c r="B247" s="425"/>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24">
        <v>239</v>
      </c>
      <c r="B248" s="425"/>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24">
        <v>240</v>
      </c>
      <c r="B249" s="425"/>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24">
        <v>241</v>
      </c>
      <c r="B250" s="425"/>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24">
        <v>242</v>
      </c>
      <c r="B251" s="425"/>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24">
        <v>243</v>
      </c>
      <c r="B252" s="425"/>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24">
        <v>244</v>
      </c>
      <c r="B253" s="425"/>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24">
        <v>245</v>
      </c>
      <c r="B254" s="425"/>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24">
        <v>246</v>
      </c>
      <c r="B255" s="425"/>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24">
        <v>247</v>
      </c>
      <c r="B256" s="425"/>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24">
        <v>248</v>
      </c>
      <c r="B257" s="425"/>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24">
        <v>249</v>
      </c>
      <c r="B258" s="425"/>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24">
        <v>250</v>
      </c>
      <c r="B259" s="425"/>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24">
        <v>251</v>
      </c>
      <c r="B260" s="425"/>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24">
        <v>252</v>
      </c>
      <c r="B261" s="425"/>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24">
        <v>253</v>
      </c>
      <c r="B262" s="425"/>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24">
        <v>254</v>
      </c>
      <c r="B263" s="425"/>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24">
        <v>255</v>
      </c>
      <c r="B264" s="425"/>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24">
        <v>256</v>
      </c>
      <c r="B265" s="425"/>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24">
        <v>257</v>
      </c>
      <c r="B266" s="425"/>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24">
        <v>258</v>
      </c>
      <c r="B267" s="425"/>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24">
        <v>259</v>
      </c>
      <c r="B268" s="425"/>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24">
        <v>260</v>
      </c>
      <c r="B269" s="425"/>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24">
        <v>261</v>
      </c>
      <c r="B270" s="425"/>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24">
        <v>262</v>
      </c>
      <c r="B271" s="425"/>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24">
        <v>263</v>
      </c>
      <c r="B272" s="425"/>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24">
        <v>264</v>
      </c>
      <c r="B273" s="425"/>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24">
        <v>265</v>
      </c>
      <c r="B274" s="425"/>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24">
        <v>266</v>
      </c>
      <c r="B275" s="425"/>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24">
        <v>267</v>
      </c>
      <c r="B276" s="425"/>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24">
        <v>268</v>
      </c>
      <c r="B277" s="425"/>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24">
        <v>269</v>
      </c>
      <c r="B278" s="425"/>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24">
        <v>270</v>
      </c>
      <c r="B279" s="425"/>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24">
        <v>271</v>
      </c>
      <c r="B280" s="425"/>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24">
        <v>272</v>
      </c>
      <c r="B281" s="425"/>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24">
        <v>273</v>
      </c>
      <c r="B282" s="425"/>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24">
        <v>274</v>
      </c>
      <c r="B283" s="425"/>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24">
        <v>275</v>
      </c>
      <c r="B284" s="425"/>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24">
        <v>276</v>
      </c>
      <c r="B285" s="425"/>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24">
        <v>277</v>
      </c>
      <c r="B286" s="425"/>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24">
        <v>278</v>
      </c>
      <c r="B287" s="425"/>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24">
        <v>279</v>
      </c>
      <c r="B288" s="425"/>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24">
        <v>280</v>
      </c>
      <c r="B289" s="425"/>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24">
        <v>281</v>
      </c>
      <c r="B290" s="425"/>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24">
        <v>282</v>
      </c>
      <c r="B291" s="425"/>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24">
        <v>283</v>
      </c>
      <c r="B292" s="425"/>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24">
        <v>284</v>
      </c>
      <c r="B293" s="425"/>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24">
        <v>285</v>
      </c>
      <c r="B294" s="425"/>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24">
        <v>286</v>
      </c>
      <c r="B295" s="425"/>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24">
        <v>287</v>
      </c>
      <c r="B296" s="425"/>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24">
        <v>288</v>
      </c>
      <c r="B297" s="425"/>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24">
        <v>289</v>
      </c>
      <c r="B298" s="425"/>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24">
        <v>290</v>
      </c>
      <c r="B299" s="425"/>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24">
        <v>291</v>
      </c>
      <c r="B300" s="425"/>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24">
        <v>292</v>
      </c>
      <c r="B301" s="425"/>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24">
        <v>293</v>
      </c>
      <c r="B302" s="425"/>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24">
        <v>294</v>
      </c>
      <c r="B303" s="425"/>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24">
        <v>295</v>
      </c>
      <c r="B304" s="425"/>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24">
        <v>296</v>
      </c>
      <c r="B305" s="425"/>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24">
        <v>297</v>
      </c>
      <c r="B306" s="425"/>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24">
        <v>298</v>
      </c>
      <c r="B307" s="425"/>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24">
        <v>299</v>
      </c>
      <c r="B308" s="425"/>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24">
        <v>300</v>
      </c>
      <c r="B309" s="425"/>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24">
        <v>301</v>
      </c>
      <c r="B310" s="425"/>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24">
        <v>302</v>
      </c>
      <c r="B311" s="425"/>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24">
        <v>303</v>
      </c>
      <c r="B312" s="425"/>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24">
        <v>304</v>
      </c>
      <c r="B313" s="425"/>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24">
        <v>305</v>
      </c>
      <c r="B314" s="425"/>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24">
        <v>306</v>
      </c>
      <c r="B315" s="425"/>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24">
        <v>307</v>
      </c>
      <c r="B316" s="425"/>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24">
        <v>308</v>
      </c>
      <c r="B317" s="425"/>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24">
        <v>309</v>
      </c>
      <c r="B318" s="425"/>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24">
        <v>310</v>
      </c>
      <c r="B319" s="425"/>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24">
        <v>311</v>
      </c>
      <c r="B320" s="425"/>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24">
        <v>312</v>
      </c>
      <c r="B321" s="425"/>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24">
        <v>313</v>
      </c>
      <c r="B322" s="425"/>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24">
        <v>314</v>
      </c>
      <c r="B323" s="425"/>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24">
        <v>315</v>
      </c>
      <c r="B324" s="425"/>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24">
        <v>316</v>
      </c>
      <c r="B325" s="425"/>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24">
        <v>317</v>
      </c>
      <c r="B326" s="425"/>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24">
        <v>318</v>
      </c>
      <c r="B327" s="425"/>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24">
        <v>319</v>
      </c>
      <c r="B328" s="425"/>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24">
        <v>320</v>
      </c>
      <c r="B329" s="425"/>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24">
        <v>321</v>
      </c>
      <c r="B330" s="425"/>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24">
        <v>322</v>
      </c>
      <c r="B331" s="425"/>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24">
        <v>323</v>
      </c>
      <c r="B332" s="425"/>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24">
        <v>324</v>
      </c>
      <c r="B333" s="425"/>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24">
        <v>325</v>
      </c>
      <c r="B334" s="425"/>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24">
        <v>326</v>
      </c>
      <c r="B335" s="425"/>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24">
        <v>327</v>
      </c>
      <c r="B336" s="425"/>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24">
        <v>328</v>
      </c>
      <c r="B337" s="425"/>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24">
        <v>329</v>
      </c>
      <c r="B338" s="425"/>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24">
        <v>330</v>
      </c>
      <c r="B339" s="425"/>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24">
        <v>331</v>
      </c>
      <c r="B340" s="425"/>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24">
        <v>332</v>
      </c>
      <c r="B341" s="425"/>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24">
        <v>333</v>
      </c>
      <c r="B342" s="425"/>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24">
        <v>334</v>
      </c>
      <c r="B343" s="425"/>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24">
        <v>335</v>
      </c>
      <c r="B344" s="425"/>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24">
        <v>336</v>
      </c>
      <c r="B345" s="425"/>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24">
        <v>337</v>
      </c>
      <c r="B346" s="425"/>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24">
        <v>338</v>
      </c>
      <c r="B347" s="425"/>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24">
        <v>339</v>
      </c>
      <c r="B348" s="425"/>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24">
        <v>340</v>
      </c>
      <c r="B349" s="425"/>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24">
        <v>341</v>
      </c>
      <c r="B350" s="425"/>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24">
        <v>342</v>
      </c>
      <c r="B351" s="425"/>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33"/>
      <c r="B354" s="334"/>
      <c r="C354" s="396" t="s">
        <v>11</v>
      </c>
      <c r="D354" s="397"/>
      <c r="E354" s="76" t="s">
        <v>24</v>
      </c>
      <c r="F354" s="407" t="s">
        <v>148</v>
      </c>
      <c r="G354" s="419"/>
      <c r="H354" s="419"/>
    </row>
    <row r="355" spans="1:8" ht="20.100000000000001" customHeight="1" x14ac:dyDescent="0.15">
      <c r="A355" s="335" t="s">
        <v>25</v>
      </c>
      <c r="B355" s="336"/>
      <c r="C355" s="407" t="s">
        <v>53</v>
      </c>
      <c r="D355" s="397"/>
      <c r="E355" s="77" t="s">
        <v>27</v>
      </c>
      <c r="F355" s="367">
        <f t="shared" ref="F355:F370" si="4">SUMIFS($Q$10:$Q$351,$D$10:$D$351,$E355,$R$10:$R$351,"")</f>
        <v>0</v>
      </c>
      <c r="G355" s="368"/>
      <c r="H355" s="368"/>
    </row>
    <row r="356" spans="1:8" ht="20.100000000000001" customHeight="1" x14ac:dyDescent="0.15">
      <c r="A356" s="337"/>
      <c r="B356" s="338"/>
      <c r="C356" s="407"/>
      <c r="D356" s="397"/>
      <c r="E356" s="77" t="s">
        <v>28</v>
      </c>
      <c r="F356" s="367">
        <f t="shared" si="4"/>
        <v>0</v>
      </c>
      <c r="G356" s="368"/>
      <c r="H356" s="368"/>
    </row>
    <row r="357" spans="1:8" ht="20.100000000000001" customHeight="1" x14ac:dyDescent="0.15">
      <c r="A357" s="337"/>
      <c r="B357" s="338"/>
      <c r="C357" s="407"/>
      <c r="D357" s="397"/>
      <c r="E357" s="77" t="s">
        <v>4</v>
      </c>
      <c r="F357" s="367">
        <f t="shared" si="4"/>
        <v>0</v>
      </c>
      <c r="G357" s="368"/>
      <c r="H357" s="368"/>
    </row>
    <row r="358" spans="1:8" ht="20.100000000000001" customHeight="1" x14ac:dyDescent="0.15">
      <c r="A358" s="337"/>
      <c r="B358" s="338"/>
      <c r="C358" s="407" t="s">
        <v>54</v>
      </c>
      <c r="D358" s="397"/>
      <c r="E358" s="77" t="s">
        <v>2</v>
      </c>
      <c r="F358" s="367">
        <f t="shared" si="4"/>
        <v>0</v>
      </c>
      <c r="G358" s="368"/>
      <c r="H358" s="368"/>
    </row>
    <row r="359" spans="1:8" ht="20.100000000000001" customHeight="1" x14ac:dyDescent="0.15">
      <c r="A359" s="337"/>
      <c r="B359" s="338"/>
      <c r="C359" s="407"/>
      <c r="D359" s="397"/>
      <c r="E359" s="77" t="s">
        <v>29</v>
      </c>
      <c r="F359" s="367">
        <f t="shared" si="4"/>
        <v>0</v>
      </c>
      <c r="G359" s="368"/>
      <c r="H359" s="368"/>
    </row>
    <row r="360" spans="1:8" ht="20.100000000000001" customHeight="1" x14ac:dyDescent="0.15">
      <c r="A360" s="337"/>
      <c r="B360" s="338"/>
      <c r="C360" s="407"/>
      <c r="D360" s="397"/>
      <c r="E360" s="77" t="s">
        <v>3</v>
      </c>
      <c r="F360" s="367">
        <f t="shared" si="4"/>
        <v>0</v>
      </c>
      <c r="G360" s="368"/>
      <c r="H360" s="368"/>
    </row>
    <row r="361" spans="1:8" ht="20.100000000000001" customHeight="1" x14ac:dyDescent="0.15">
      <c r="A361" s="337"/>
      <c r="B361" s="338"/>
      <c r="C361" s="407"/>
      <c r="D361" s="397"/>
      <c r="E361" s="77" t="s">
        <v>31</v>
      </c>
      <c r="F361" s="367">
        <f t="shared" si="4"/>
        <v>0</v>
      </c>
      <c r="G361" s="368"/>
      <c r="H361" s="368"/>
    </row>
    <row r="362" spans="1:8" ht="20.100000000000001" customHeight="1" x14ac:dyDescent="0.15">
      <c r="A362" s="337"/>
      <c r="B362" s="338"/>
      <c r="C362" s="407"/>
      <c r="D362" s="397"/>
      <c r="E362" s="77" t="s">
        <v>26</v>
      </c>
      <c r="F362" s="367">
        <f t="shared" si="4"/>
        <v>0</v>
      </c>
      <c r="G362" s="368"/>
      <c r="H362" s="368"/>
    </row>
    <row r="363" spans="1:8" ht="20.100000000000001" customHeight="1" x14ac:dyDescent="0.15">
      <c r="A363" s="337"/>
      <c r="B363" s="338"/>
      <c r="C363" s="407" t="s">
        <v>221</v>
      </c>
      <c r="D363" s="397"/>
      <c r="E363" s="77" t="s">
        <v>222</v>
      </c>
      <c r="F363" s="367">
        <f t="shared" si="4"/>
        <v>0</v>
      </c>
      <c r="G363" s="368"/>
      <c r="H363" s="368"/>
    </row>
    <row r="364" spans="1:8" ht="20.100000000000001" customHeight="1" x14ac:dyDescent="0.15">
      <c r="A364" s="337"/>
      <c r="B364" s="338"/>
      <c r="C364" s="407"/>
      <c r="D364" s="397"/>
      <c r="E364" s="77" t="s">
        <v>33</v>
      </c>
      <c r="F364" s="367">
        <f t="shared" si="4"/>
        <v>0</v>
      </c>
      <c r="G364" s="368"/>
      <c r="H364" s="368"/>
    </row>
    <row r="365" spans="1:8" ht="20.100000000000001" customHeight="1" x14ac:dyDescent="0.15">
      <c r="A365" s="337"/>
      <c r="B365" s="338"/>
      <c r="C365" s="407"/>
      <c r="D365" s="397"/>
      <c r="E365" s="77" t="s">
        <v>10</v>
      </c>
      <c r="F365" s="367">
        <f t="shared" si="4"/>
        <v>0</v>
      </c>
      <c r="G365" s="368"/>
      <c r="H365" s="368"/>
    </row>
    <row r="366" spans="1:8" ht="20.100000000000001" customHeight="1" x14ac:dyDescent="0.15">
      <c r="A366" s="337"/>
      <c r="B366" s="338"/>
      <c r="C366" s="407" t="s">
        <v>55</v>
      </c>
      <c r="D366" s="397"/>
      <c r="E366" s="77" t="s">
        <v>32</v>
      </c>
      <c r="F366" s="367">
        <f t="shared" si="4"/>
        <v>0</v>
      </c>
      <c r="G366" s="368"/>
      <c r="H366" s="368"/>
    </row>
    <row r="367" spans="1:8" ht="20.100000000000001" customHeight="1" x14ac:dyDescent="0.15">
      <c r="A367" s="337"/>
      <c r="B367" s="338"/>
      <c r="C367" s="407"/>
      <c r="D367" s="397"/>
      <c r="E367" s="77" t="s">
        <v>1</v>
      </c>
      <c r="F367" s="367">
        <f t="shared" si="4"/>
        <v>0</v>
      </c>
      <c r="G367" s="368"/>
      <c r="H367" s="368"/>
    </row>
    <row r="368" spans="1:8" ht="20.100000000000001" customHeight="1" x14ac:dyDescent="0.15">
      <c r="A368" s="337"/>
      <c r="B368" s="338"/>
      <c r="C368" s="407"/>
      <c r="D368" s="397"/>
      <c r="E368" s="77" t="s">
        <v>30</v>
      </c>
      <c r="F368" s="367">
        <f t="shared" si="4"/>
        <v>0</v>
      </c>
      <c r="G368" s="368"/>
      <c r="H368" s="368"/>
    </row>
    <row r="369" spans="1:8" ht="20.100000000000001" customHeight="1" x14ac:dyDescent="0.15">
      <c r="A369" s="337"/>
      <c r="B369" s="338"/>
      <c r="C369" s="407"/>
      <c r="D369" s="397"/>
      <c r="E369" s="77" t="s">
        <v>34</v>
      </c>
      <c r="F369" s="367">
        <f t="shared" si="4"/>
        <v>0</v>
      </c>
      <c r="G369" s="368"/>
      <c r="H369" s="368"/>
    </row>
    <row r="370" spans="1:8" ht="20.100000000000001" customHeight="1" x14ac:dyDescent="0.15">
      <c r="A370" s="337"/>
      <c r="B370" s="338"/>
      <c r="C370" s="407"/>
      <c r="D370" s="397"/>
      <c r="E370" s="77" t="s">
        <v>21</v>
      </c>
      <c r="F370" s="367">
        <f t="shared" si="4"/>
        <v>0</v>
      </c>
      <c r="G370" s="368"/>
      <c r="H370" s="368"/>
    </row>
    <row r="371" spans="1:8" ht="20.100000000000001" customHeight="1" x14ac:dyDescent="0.15">
      <c r="A371" s="337"/>
      <c r="B371" s="338"/>
      <c r="C371" s="413" t="s">
        <v>117</v>
      </c>
      <c r="D371" s="414"/>
      <c r="E371" s="77" t="s">
        <v>9</v>
      </c>
      <c r="F371" s="367">
        <f>SUMIFS($Q$10:$Q$351,$D$10:$D$351,$E371,$R$10:$R$351,"")</f>
        <v>0</v>
      </c>
      <c r="G371" s="368"/>
      <c r="H371" s="368"/>
    </row>
    <row r="372" spans="1:8" ht="20.100000000000001" customHeight="1" x14ac:dyDescent="0.15">
      <c r="A372" s="337"/>
      <c r="B372" s="338"/>
      <c r="C372" s="396" t="s">
        <v>19</v>
      </c>
      <c r="D372" s="396"/>
      <c r="E372" s="397"/>
      <c r="F372" s="367">
        <f>SUM($F$355:$H$371)</f>
        <v>0</v>
      </c>
      <c r="G372" s="368"/>
      <c r="H372" s="368"/>
    </row>
    <row r="373" spans="1:8" ht="20.100000000000001" customHeight="1" x14ac:dyDescent="0.15">
      <c r="A373" s="337"/>
      <c r="B373" s="338"/>
      <c r="C373" s="407" t="s">
        <v>16</v>
      </c>
      <c r="D373" s="407"/>
      <c r="E373" s="397"/>
      <c r="F373" s="411"/>
      <c r="G373" s="412"/>
      <c r="H373" s="412"/>
    </row>
    <row r="374" spans="1:8" ht="20.100000000000001" customHeight="1" x14ac:dyDescent="0.15">
      <c r="A374" s="339"/>
      <c r="B374" s="340"/>
      <c r="C374" s="396" t="s">
        <v>36</v>
      </c>
      <c r="D374" s="396"/>
      <c r="E374" s="397"/>
      <c r="F374" s="367">
        <f>F372-F373</f>
        <v>0</v>
      </c>
      <c r="G374" s="368"/>
      <c r="H374" s="368"/>
    </row>
    <row r="375" spans="1:8" ht="20.100000000000001" customHeight="1" x14ac:dyDescent="0.15">
      <c r="A375" s="341" t="s">
        <v>47</v>
      </c>
      <c r="B375" s="342"/>
      <c r="C375" s="407" t="s">
        <v>53</v>
      </c>
      <c r="D375" s="397"/>
      <c r="E375" s="77" t="s">
        <v>27</v>
      </c>
      <c r="F375" s="408">
        <f t="shared" ref="F375:F391" si="5">SUMIFS($Q$10:$Q$351,$D$10:$D$351,$E375,$R$10:$R$351,"○")</f>
        <v>0</v>
      </c>
      <c r="G375" s="368"/>
      <c r="H375" s="368"/>
    </row>
    <row r="376" spans="1:8" ht="20.100000000000001" customHeight="1" x14ac:dyDescent="0.15">
      <c r="A376" s="343"/>
      <c r="B376" s="344"/>
      <c r="C376" s="407"/>
      <c r="D376" s="397"/>
      <c r="E376" s="77" t="s">
        <v>28</v>
      </c>
      <c r="F376" s="408">
        <f t="shared" si="5"/>
        <v>0</v>
      </c>
      <c r="G376" s="368"/>
      <c r="H376" s="368"/>
    </row>
    <row r="377" spans="1:8" ht="20.100000000000001" customHeight="1" x14ac:dyDescent="0.15">
      <c r="A377" s="343"/>
      <c r="B377" s="344"/>
      <c r="C377" s="407"/>
      <c r="D377" s="397"/>
      <c r="E377" s="77" t="s">
        <v>4</v>
      </c>
      <c r="F377" s="408">
        <f t="shared" si="5"/>
        <v>0</v>
      </c>
      <c r="G377" s="368"/>
      <c r="H377" s="368"/>
    </row>
    <row r="378" spans="1:8" ht="20.100000000000001" customHeight="1" x14ac:dyDescent="0.15">
      <c r="A378" s="343"/>
      <c r="B378" s="344"/>
      <c r="C378" s="407" t="s">
        <v>54</v>
      </c>
      <c r="D378" s="397"/>
      <c r="E378" s="77" t="s">
        <v>2</v>
      </c>
      <c r="F378" s="408">
        <f t="shared" si="5"/>
        <v>0</v>
      </c>
      <c r="G378" s="368"/>
      <c r="H378" s="368"/>
    </row>
    <row r="379" spans="1:8" ht="20.100000000000001" customHeight="1" x14ac:dyDescent="0.15">
      <c r="A379" s="343"/>
      <c r="B379" s="344"/>
      <c r="C379" s="407"/>
      <c r="D379" s="397"/>
      <c r="E379" s="77" t="s">
        <v>29</v>
      </c>
      <c r="F379" s="408">
        <f t="shared" si="5"/>
        <v>0</v>
      </c>
      <c r="G379" s="368"/>
      <c r="H379" s="368"/>
    </row>
    <row r="380" spans="1:8" ht="20.100000000000001" customHeight="1" x14ac:dyDescent="0.15">
      <c r="A380" s="343"/>
      <c r="B380" s="344"/>
      <c r="C380" s="407"/>
      <c r="D380" s="397"/>
      <c r="E380" s="77" t="s">
        <v>3</v>
      </c>
      <c r="F380" s="408">
        <f t="shared" si="5"/>
        <v>0</v>
      </c>
      <c r="G380" s="368"/>
      <c r="H380" s="368"/>
    </row>
    <row r="381" spans="1:8" ht="20.100000000000001" customHeight="1" x14ac:dyDescent="0.15">
      <c r="A381" s="343"/>
      <c r="B381" s="344"/>
      <c r="C381" s="407"/>
      <c r="D381" s="397"/>
      <c r="E381" s="77" t="s">
        <v>31</v>
      </c>
      <c r="F381" s="408">
        <f t="shared" si="5"/>
        <v>0</v>
      </c>
      <c r="G381" s="368"/>
      <c r="H381" s="368"/>
    </row>
    <row r="382" spans="1:8" ht="20.100000000000001" customHeight="1" x14ac:dyDescent="0.15">
      <c r="A382" s="343"/>
      <c r="B382" s="344"/>
      <c r="C382" s="407"/>
      <c r="D382" s="397"/>
      <c r="E382" s="77" t="s">
        <v>26</v>
      </c>
      <c r="F382" s="408">
        <f t="shared" si="5"/>
        <v>0</v>
      </c>
      <c r="G382" s="368"/>
      <c r="H382" s="368"/>
    </row>
    <row r="383" spans="1:8" ht="20.100000000000001" customHeight="1" x14ac:dyDescent="0.15">
      <c r="A383" s="343"/>
      <c r="B383" s="344"/>
      <c r="C383" s="407" t="s">
        <v>221</v>
      </c>
      <c r="D383" s="397"/>
      <c r="E383" s="77" t="s">
        <v>222</v>
      </c>
      <c r="F383" s="408">
        <f t="shared" si="5"/>
        <v>0</v>
      </c>
      <c r="G383" s="368"/>
      <c r="H383" s="368"/>
    </row>
    <row r="384" spans="1:8" ht="20.100000000000001" customHeight="1" x14ac:dyDescent="0.15">
      <c r="A384" s="343"/>
      <c r="B384" s="344"/>
      <c r="C384" s="407"/>
      <c r="D384" s="397"/>
      <c r="E384" s="77" t="s">
        <v>33</v>
      </c>
      <c r="F384" s="408">
        <f t="shared" si="5"/>
        <v>0</v>
      </c>
      <c r="G384" s="368"/>
      <c r="H384" s="368"/>
    </row>
    <row r="385" spans="1:8" ht="20.100000000000001" customHeight="1" x14ac:dyDescent="0.15">
      <c r="A385" s="343"/>
      <c r="B385" s="344"/>
      <c r="C385" s="407"/>
      <c r="D385" s="397"/>
      <c r="E385" s="77" t="s">
        <v>10</v>
      </c>
      <c r="F385" s="408">
        <f t="shared" si="5"/>
        <v>0</v>
      </c>
      <c r="G385" s="368"/>
      <c r="H385" s="368"/>
    </row>
    <row r="386" spans="1:8" ht="20.100000000000001" customHeight="1" x14ac:dyDescent="0.15">
      <c r="A386" s="343"/>
      <c r="B386" s="344"/>
      <c r="C386" s="407" t="s">
        <v>55</v>
      </c>
      <c r="D386" s="397"/>
      <c r="E386" s="77" t="s">
        <v>32</v>
      </c>
      <c r="F386" s="408">
        <f t="shared" si="5"/>
        <v>0</v>
      </c>
      <c r="G386" s="368"/>
      <c r="H386" s="368"/>
    </row>
    <row r="387" spans="1:8" ht="20.100000000000001" customHeight="1" x14ac:dyDescent="0.15">
      <c r="A387" s="343"/>
      <c r="B387" s="344"/>
      <c r="C387" s="407"/>
      <c r="D387" s="397"/>
      <c r="E387" s="77" t="s">
        <v>1</v>
      </c>
      <c r="F387" s="408">
        <f t="shared" si="5"/>
        <v>0</v>
      </c>
      <c r="G387" s="368"/>
      <c r="H387" s="368"/>
    </row>
    <row r="388" spans="1:8" ht="20.100000000000001" customHeight="1" x14ac:dyDescent="0.15">
      <c r="A388" s="343"/>
      <c r="B388" s="344"/>
      <c r="C388" s="407"/>
      <c r="D388" s="397"/>
      <c r="E388" s="77" t="s">
        <v>30</v>
      </c>
      <c r="F388" s="408">
        <f t="shared" si="5"/>
        <v>0</v>
      </c>
      <c r="G388" s="368"/>
      <c r="H388" s="368"/>
    </row>
    <row r="389" spans="1:8" ht="20.100000000000001" customHeight="1" x14ac:dyDescent="0.15">
      <c r="A389" s="343"/>
      <c r="B389" s="344"/>
      <c r="C389" s="407"/>
      <c r="D389" s="397"/>
      <c r="E389" s="77" t="s">
        <v>34</v>
      </c>
      <c r="F389" s="408">
        <f t="shared" si="5"/>
        <v>0</v>
      </c>
      <c r="G389" s="368"/>
      <c r="H389" s="368"/>
    </row>
    <row r="390" spans="1:8" ht="20.100000000000001" customHeight="1" x14ac:dyDescent="0.15">
      <c r="A390" s="343"/>
      <c r="B390" s="344"/>
      <c r="C390" s="407"/>
      <c r="D390" s="397"/>
      <c r="E390" s="77" t="s">
        <v>21</v>
      </c>
      <c r="F390" s="408">
        <f t="shared" si="5"/>
        <v>0</v>
      </c>
      <c r="G390" s="368"/>
      <c r="H390" s="368"/>
    </row>
    <row r="391" spans="1:8" ht="20.100000000000001" customHeight="1" x14ac:dyDescent="0.15">
      <c r="A391" s="343"/>
      <c r="B391" s="344"/>
      <c r="C391" s="413" t="s">
        <v>117</v>
      </c>
      <c r="D391" s="414"/>
      <c r="E391" s="77" t="s">
        <v>9</v>
      </c>
      <c r="F391" s="408">
        <f t="shared" si="5"/>
        <v>0</v>
      </c>
      <c r="G391" s="368"/>
      <c r="H391" s="368"/>
    </row>
    <row r="392" spans="1:8" ht="20.100000000000001" customHeight="1" thickBot="1" x14ac:dyDescent="0.2">
      <c r="A392" s="345"/>
      <c r="B392" s="346"/>
      <c r="C392" s="396" t="s">
        <v>151</v>
      </c>
      <c r="D392" s="396"/>
      <c r="E392" s="397"/>
      <c r="F392" s="409">
        <f>SUM(F375:H391)</f>
        <v>0</v>
      </c>
      <c r="G392" s="410"/>
      <c r="H392" s="410"/>
    </row>
    <row r="393" spans="1:8" ht="20.100000000000001" customHeight="1" thickTop="1" x14ac:dyDescent="0.15">
      <c r="A393" s="403" t="s">
        <v>152</v>
      </c>
      <c r="B393" s="403"/>
      <c r="C393" s="404"/>
      <c r="D393" s="404"/>
      <c r="E393" s="404"/>
      <c r="F393" s="405">
        <f>SUM(F372,F392)</f>
        <v>0</v>
      </c>
      <c r="G393" s="406"/>
      <c r="H393" s="406"/>
    </row>
  </sheetData>
  <sheetProtection algorithmName="SHA-512" hashValue="IMkyOmvMB4OHicYChmhXj1CyKqVyIO3KGO/kqCX5/uMf5Gd7e+lpC/xSOa09C+lqGHBYgLQ/cZhVm1PLQwDOUA==" saltValue="OcpPuQPphOWn9+mBjpxy7Q=="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G10:G352">
    <cfRule type="expression" dxfId="4" priority="200">
      <formula>INDIRECT(ADDRESS(ROW(),COLUMN()))=TRUNC(INDIRECT(ADDRESS(ROW(),COLUMN())))</formula>
    </cfRule>
  </conditionalFormatting>
  <conditionalFormatting sqref="I10:I352">
    <cfRule type="expression" dxfId="3" priority="199">
      <formula>INDIRECT(ADDRESS(ROW(),COLUMN()))=TRUNC(INDIRECT(ADDRESS(ROW(),COLUMN())))</formula>
    </cfRule>
  </conditionalFormatting>
  <conditionalFormatting sqref="L10:L352">
    <cfRule type="expression" dxfId="2" priority="226">
      <formula>INDIRECT(ADDRESS(ROW(),COLUMN()))=TRUNC(INDIRECT(ADDRESS(ROW(),COLUMN())))</formula>
    </cfRule>
  </conditionalFormatting>
  <conditionalFormatting sqref="M6:Q7">
    <cfRule type="cellIs" dxfId="1" priority="1" operator="equal">
      <formula>"「費目：その他」で補助対象外に仕分けされていないものがある"</formula>
    </cfRule>
  </conditionalFormatting>
  <conditionalFormatting sqref="O10:O352">
    <cfRule type="expression" dxfId="0" priority="240">
      <formula>INDIRECT(ADDRESS(ROW(),COLUMN()))=TRUNC(INDIRECT(ADDRESS(ROW(),COLUMN())))</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221</v>
      </c>
      <c r="F2" s="43" t="s">
        <v>55</v>
      </c>
      <c r="G2" s="43" t="s">
        <v>156</v>
      </c>
      <c r="I2" s="44" t="s">
        <v>142</v>
      </c>
      <c r="K2" s="45" t="s">
        <v>147</v>
      </c>
      <c r="M2" s="43" t="s">
        <v>53</v>
      </c>
      <c r="N2" s="43" t="s">
        <v>56</v>
      </c>
      <c r="O2" s="43" t="s">
        <v>220</v>
      </c>
      <c r="P2" s="43" t="s">
        <v>55</v>
      </c>
      <c r="Q2" s="43" t="s">
        <v>117</v>
      </c>
    </row>
    <row r="3" spans="1:17" ht="23.25" customHeight="1" x14ac:dyDescent="0.15">
      <c r="C3" s="24" t="s">
        <v>27</v>
      </c>
      <c r="D3" s="24" t="s">
        <v>2</v>
      </c>
      <c r="E3" s="27" t="s">
        <v>223</v>
      </c>
      <c r="F3" s="24" t="s">
        <v>32</v>
      </c>
      <c r="G3" s="171" t="s">
        <v>117</v>
      </c>
      <c r="I3" s="30" t="s">
        <v>17</v>
      </c>
      <c r="K3" s="39" t="s">
        <v>170</v>
      </c>
      <c r="M3" s="24" t="s">
        <v>27</v>
      </c>
      <c r="N3" s="24" t="s">
        <v>2</v>
      </c>
      <c r="O3" s="27" t="s">
        <v>222</v>
      </c>
      <c r="P3" s="24" t="s">
        <v>32</v>
      </c>
      <c r="Q3" s="172" t="s">
        <v>117</v>
      </c>
    </row>
    <row r="4" spans="1:17" ht="23.25" customHeight="1" x14ac:dyDescent="0.15">
      <c r="A4" s="21"/>
      <c r="C4" s="25" t="s">
        <v>28</v>
      </c>
      <c r="D4" s="25" t="s">
        <v>29</v>
      </c>
      <c r="E4" s="28" t="s">
        <v>33</v>
      </c>
      <c r="F4" s="25" t="s">
        <v>1</v>
      </c>
      <c r="G4" s="58" t="s">
        <v>174</v>
      </c>
      <c r="I4" s="31" t="s">
        <v>18</v>
      </c>
      <c r="K4" s="33" t="s">
        <v>171</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86</v>
      </c>
      <c r="M6" s="23"/>
      <c r="N6" s="25" t="s">
        <v>31</v>
      </c>
      <c r="O6" s="23"/>
      <c r="P6" s="25" t="s">
        <v>34</v>
      </c>
    </row>
    <row r="7" spans="1:17" ht="23.25" customHeight="1" x14ac:dyDescent="0.15">
      <c r="A7" s="21"/>
      <c r="C7" s="23"/>
      <c r="D7" s="26" t="s">
        <v>26</v>
      </c>
      <c r="E7" s="23"/>
      <c r="F7" s="26" t="s">
        <v>21</v>
      </c>
      <c r="I7" s="32" t="s">
        <v>87</v>
      </c>
      <c r="M7" s="23"/>
      <c r="N7" s="26" t="s">
        <v>26</v>
      </c>
      <c r="O7" s="23"/>
      <c r="P7" s="26" t="s">
        <v>21</v>
      </c>
    </row>
    <row r="8" spans="1:17" ht="23.25" customHeight="1" x14ac:dyDescent="0.15">
      <c r="A8" s="21"/>
      <c r="I8" s="32" t="s">
        <v>88</v>
      </c>
    </row>
    <row r="9" spans="1:17" ht="23.25" customHeight="1" x14ac:dyDescent="0.15">
      <c r="I9" s="33" t="s">
        <v>121</v>
      </c>
    </row>
    <row r="10" spans="1:17" ht="23.25" customHeight="1" x14ac:dyDescent="0.15">
      <c r="K10" s="20" t="s">
        <v>180</v>
      </c>
    </row>
    <row r="14" spans="1:17" ht="23.25" customHeight="1" x14ac:dyDescent="0.15">
      <c r="K14" s="20" t="s">
        <v>181</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藤井奈南</dc:creator>
  <cp:lastModifiedBy>PC044</cp:lastModifiedBy>
  <cp:lastPrinted>2024-04-19T08:50:10Z</cp:lastPrinted>
  <dcterms:created xsi:type="dcterms:W3CDTF">2018-04-26T11:11:26Z</dcterms:created>
  <dcterms:modified xsi:type="dcterms:W3CDTF">2024-04-30T08:29:05Z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